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31" documentId="13_ncr:1_{F6CB121F-512D-4AA6-A0C1-0FB36C537598}" xr6:coauthVersionLast="47" xr6:coauthVersionMax="47" xr10:uidLastSave="{C7FC7B97-4CA3-4E14-B571-601BA8FA0D6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<sst xmlns="http://schemas.openxmlformats.org/spreadsheetml/2006/main" count="178604" uniqueCount="39085">
  <si>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</si>
  <si>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</si>
  <si>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</si>
  <si>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</si>
  <si>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</si>
  <si>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</si>
  <si>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</si>
  <si>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</si>
  <si>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</si>
  <si>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</si>
  <si>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</si>
  <si>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</si>
  <si>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</si>
  <si>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</si>
  <si>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</si>
  <si>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</si>
  <si>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</si>
  <si>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</si>
  <si>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</si>
  <si>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</si>
  <si>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</si>
  <si>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</si>
  <si>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</si>
  <si>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</si>
  <si>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</si>
  <si>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</si>
  <si>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</si>
  <si>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</si>
  <si>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</si>
  <si>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</si>
  <si>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</si>
  <si>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</si>
  <si>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</si>
  <si>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</si>
  <si>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</si>
  <si>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</si>
  <si>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</si>
  <si>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</si>
  <si>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</si>
  <si>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</si>
  <si>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</si>
  <si>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</si>
  <si>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</si>
  <si>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</si>
  <si>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</si>
  <si>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</si>
  <si>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</si>
  <si>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</si>
  <si>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</si>
  <si>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</si>
  <si>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</si>
  <si>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</si>
  <si>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</si>
  <si>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</si>
  <si>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</si>
  <si>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</si>
  <si>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</si>
  <si>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</si>
  <si>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</si>
  <si>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</si>
  <si>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</si>
  <si>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</si>
  <si>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</si>
  <si>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</si>
  <si>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</si>
  <si>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</si>
  <si>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</si>
  <si>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</si>
  <si>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</si>
  <si>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</si>
  <si>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</si>
  <si>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</si>
  <si>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</si>
  <si>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</si>
  <si>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</si>
  <si>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</si>
  <si>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</si>
  <si>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</si>
  <si>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</si>
  <si>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</si>
  <si>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</si>
  <si>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</si>
  <si>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</si>
  <si>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</si>
  <si>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</si>
  <si>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</si>
  <si>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</si>
  <si>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</si>
  <si>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</si>
  <si>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</si>
  <si>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</si>
  <si>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</si>
  <si>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</si>
  <si>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</si>
  <si>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</si>
  <si>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</si>
  <si>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</si>
  <si>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</si>
  <si>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</si>
  <si>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</si>
  <si>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</si>
  <si>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</si>
  <si>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</si>
  <si>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</si>
  <si>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</si>
  <si>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</si>
  <si>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</si>
  <si>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</si>
  <si>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</si>
  <si>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</si>
  <si>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</si>
  <si>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</si>
  <si>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</si>
  <si>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</si>
  <si>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</si>
  <si>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</si>
  <si>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</si>
  <si>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</si>
  <si>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</si>
  <si>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</si>
  <si>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</si>
  <si>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</si>
  <si>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</si>
  <si>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</si>
  <si>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</si>
  <si>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</si>
  <si>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</si>
  <si>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</si>
  <si>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</si>
  <si>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</si>
  <si>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</si>
  <si>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</si>
  <si>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</si>
  <si>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</si>
  <si>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</si>
  <si>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</si>
  <si>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</si>
  <si>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</si>
  <si>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</si>
  <si>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</si>
  <si>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</si>
  <si>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</si>
  <si>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</si>
  <si>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</si>
  <si>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</si>
  <si>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</si>
  <si>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</si>
  <si>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</si>
  <si>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</si>
  <si>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</si>
  <si>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</si>
  <si>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</si>
  <si>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</si>
  <si>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</si>
  <si>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</si>
  <si>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</si>
  <si>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</si>
  <si>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</si>
  <si>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</si>
  <si>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</si>
  <si>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</si>
  <si>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</si>
  <si>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</si>
  <si>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</si>
  <si>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</si>
  <si>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</si>
  <si>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</si>
  <si>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</si>
  <si>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</si>
  <si>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</si>
  <si>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</si>
  <si>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</si>
  <si>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</si>
  <si>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</si>
  <si>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</si>
  <si>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</si>
  <si>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</si>
  <si>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</si>
  <si>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</si>
  <si>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</si>
  <si>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</si>
  <si>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</si>
  <si>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</si>
  <si>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</si>
  <si>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</si>
  <si>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</si>
  <si>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</si>
  <si>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</si>
  <si>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</si>
  <si>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</si>
  <si>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</si>
  <si>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</si>
  <si>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</si>
  <si>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</si>
  <si>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</si>
  <si>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</si>
  <si>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</si>
  <si>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</si>
  <si>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</si>
  <si>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</si>
  <si>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</si>
  <si>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</si>
  <si>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</si>
  <si>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</si>
  <si>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</si>
  <si>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</si>
  <si>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</si>
  <si>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</si>
  <si>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</si>
  <si>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</si>
  <si>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</si>
  <si>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</si>
  <si>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</si>
  <si>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</si>
  <si>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</si>
  <si>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</si>
  <si>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</si>
  <si>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</si>
  <si>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</si>
  <si>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</si>
  <si>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</si>
  <si>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</si>
  <si>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</si>
  <si>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</si>
  <si>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</si>
  <si>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</si>
  <si>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</si>
  <si>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</si>
  <si>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</si>
  <si>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</si>
  <si>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</si>
  <si>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</si>
  <si>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</si>
  <si>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</si>
  <si>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</si>
  <si>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</si>
  <si>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</si>
  <si>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</si>
  <si>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</si>
  <si>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</si>
  <si>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</si>
  <si>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</si>
  <si>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</si>
  <si>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</si>
  <si>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</si>
  <si>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</si>
  <si>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</si>
  <si>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</si>
  <si>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</si>
  <si>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</si>
  <si>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</si>
  <si>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</si>
  <si>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</si>
  <si>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</si>
  <si>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</si>
  <si>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</si>
  <si>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</si>
  <si>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</si>
  <si>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</si>
  <si>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</si>
  <si>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</si>
  <si>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</si>
  <si>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</si>
  <si>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</si>
  <si>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</si>
  <si>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</si>
  <si>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</si>
  <si>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</si>
  <si>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</si>
  <si>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</si>
  <si>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</si>
  <si>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</si>
  <si>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</si>
  <si>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</si>
  <si>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</si>
  <si>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</si>
  <si>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</si>
  <si>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</si>
  <si>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</si>
  <si>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</si>
  <si>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</si>
  <si>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</si>
  <si>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</si>
  <si>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</si>
  <si>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</si>
  <si>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</si>
  <si>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</si>
  <si>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</si>
  <si>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</si>
  <si>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</si>
  <si>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</si>
  <si>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</si>
  <si>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</si>
  <si>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</si>
  <si>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</si>
  <si>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</si>
  <si>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</si>
  <si>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</si>
  <si>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</si>
  <si>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</si>
  <si>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</si>
  <si>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</si>
  <si>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</si>
  <si>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</si>
  <si>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</si>
  <si>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</si>
  <si>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</si>
  <si>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</si>
  <si>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</si>
  <si>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</si>
  <si>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</si>
  <si>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</si>
  <si>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</si>
  <si>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</si>
  <si>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</si>
  <si>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</si>
  <si>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</si>
  <si>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</si>
  <si>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</si>
  <si>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</si>
  <si>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</si>
  <si>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</si>
  <si>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</si>
  <si>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</si>
  <si>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</si>
  <si>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</si>
  <si>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</si>
  <si>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</si>
  <si>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</si>
  <si>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</si>
  <si>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</si>
  <si>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</si>
  <si>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</si>
  <si>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</si>
  <si>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</si>
  <si>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</si>
  <si>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</si>
  <si>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</si>
  <si>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</si>
  <si>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</si>
  <si>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</si>
  <si>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</si>
  <si>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</si>
  <si>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</si>
  <si>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</si>
  <si>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</si>
  <si>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</si>
  <si>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</si>
  <si>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</si>
  <si>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</si>
  <si>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</si>
  <si>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</si>
  <si>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</si>
  <si>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</si>
  <si>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</si>
  <si>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</si>
  <si>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</si>
  <si>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</si>
  <si>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</si>
  <si>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</si>
  <si>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</si>
  <si>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</si>
  <si>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</si>
  <si>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</si>
  <si>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</si>
  <si>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</si>
  <si>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</si>
  <si>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</si>
  <si>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</si>
  <si>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</si>
  <si>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</si>
  <si>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</si>
  <si>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</si>
  <si>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</si>
  <si>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</si>
  <si>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</si>
  <si>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</si>
  <si>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</si>
  <si>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</si>
  <si>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</si>
  <si>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</si>
  <si>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</si>
  <si>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</si>
  <si>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</si>
  <si>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</si>
  <si>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</si>
  <si>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</si>
  <si>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</si>
  <si>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</si>
  <si>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</si>
  <si>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</si>
  <si>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</si>
  <si>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</si>
  <si>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</si>
  <si>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</si>
  <si>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</si>
  <si>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</si>
  <si>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</si>
  <si>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</si>
  <si>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</si>
  <si>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</si>
  <si>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</si>
  <si>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</si>
  <si>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</si>
  <si>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</si>
  <si>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</si>
  <si>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</si>
  <si>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</si>
  <si>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</si>
  <si>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</si>
  <si>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</si>
  <si>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</si>
  <si>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</si>
  <si>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</si>
  <si>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</si>
  <si>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</si>
  <si>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</si>
  <si>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</si>
  <si>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</si>
  <si>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</si>
  <si>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</si>
  <si>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</si>
  <si>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</si>
  <si>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</si>
  <si>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</si>
  <si>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</si>
  <si>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</si>
  <si>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</si>
  <si>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</si>
  <si>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</si>
  <si>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</si>
  <si>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</si>
  <si>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</si>
  <si>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</si>
  <si>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</si>
  <si>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</si>
  <si>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</si>
  <si>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</si>
  <si>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</si>
  <si>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</si>
  <si>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</si>
  <si>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</si>
  <si>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</si>
  <si>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</si>
  <si>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</si>
  <si>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</si>
  <si>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</si>
  <si>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</si>
  <si>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</si>
  <si>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</si>
  <si>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</si>
  <si>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</si>
  <si>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</si>
  <si>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</si>
  <si>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</si>
  <si>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</si>
  <si>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</si>
  <si>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</si>
  <si>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</si>
  <si>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</si>
  <si>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</si>
  <si>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</si>
  <si>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</si>
  <si>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</si>
  <si>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</si>
  <si>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</si>
  <si>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</si>
  <si>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</si>
  <si>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</si>
  <si>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</si>
  <si>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</si>
  <si>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</si>
  <si>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</si>
  <si>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</si>
  <si>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</si>
  <si>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</si>
  <si>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</si>
  <si>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</si>
  <si>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</si>
  <si>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</si>
  <si>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</si>
  <si>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</si>
  <si>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</si>
  <si>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</si>
  <si>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</si>
  <si>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</si>
  <si>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</si>
  <si>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</si>
  <si>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</si>
  <si>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</si>
  <si>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</si>
  <si>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</si>
  <si>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</si>
  <si>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</si>
  <si>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</si>
  <si>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</si>
  <si>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</si>
  <si>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</si>
  <si>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</si>
  <si>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</si>
  <si>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</si>
  <si>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</si>
  <si>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</si>
  <si>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</si>
  <si>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</si>
  <si>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</si>
  <si>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</si>
  <si>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</si>
  <si>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</si>
  <si>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</si>
  <si>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</si>
  <si>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</si>
  <si>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</si>
  <si>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</si>
  <si>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</si>
  <si>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</si>
  <si>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</si>
  <si>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</si>
  <si>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</si>
  <si>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</si>
  <si>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</si>
  <si>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</si>
  <si>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</si>
  <si>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</si>
  <si>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</si>
  <si>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</si>
  <si>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</si>
  <si>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</si>
  <si>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</si>
  <si>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</si>
  <si>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</si>
  <si>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</si>
  <si>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</si>
  <si>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</si>
  <si>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</si>
  <si>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</si>
  <si>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</si>
  <si>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</si>
  <si>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</si>
  <si>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</si>
  <si>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</si>
  <si>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</si>
  <si>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</si>
  <si>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</si>
  <si>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</si>
  <si>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</si>
  <si>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</si>
  <si>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</si>
  <si>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</si>
  <si>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</si>
  <si>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</si>
  <si>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</si>
  <si>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</si>
  <si>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</si>
  <si>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</si>
  <si>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</si>
  <si>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</si>
  <si>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</si>
  <si>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</si>
  <si>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</si>
  <si>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</si>
  <si>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</si>
  <si>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</si>
  <si>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</si>
  <si>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</si>
  <si>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</si>
  <si>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</si>
  <si>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</si>
  <si>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</si>
  <si>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</si>
  <si>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</si>
  <si>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</si>
  <si>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</si>
  <si>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</si>
  <si>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</si>
  <si>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</si>
  <si>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</si>
  <si>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</si>
  <si>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</si>
  <si>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</si>
  <si>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</si>
  <si>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</si>
  <si>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</si>
  <si>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</si>
  <si>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</si>
  <si>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</si>
  <si>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</si>
  <si>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</si>
  <si>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</si>
  <si>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</si>
  <si>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</si>
  <si>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</si>
  <si>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</si>
  <si>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</si>
  <si>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</si>
  <si>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</si>
  <si>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</si>
  <si>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</si>
  <si>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</si>
  <si>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</si>
  <si>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</si>
  <si>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</si>
  <si>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</si>
  <si>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</si>
  <si>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</si>
  <si>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</si>
  <si>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</si>
  <si>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</si>
  <si>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</si>
  <si>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</si>
  <si>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</si>
  <si>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</si>
  <si>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</si>
  <si>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</si>
  <si>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</si>
  <si>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</si>
  <si>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</si>
  <si>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</si>
  <si>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</si>
  <si>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</si>
  <si>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</si>
  <si>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</si>
  <si>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</si>
  <si>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</si>
  <si>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</si>
  <si>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</si>
  <si>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</si>
  <si>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</si>
  <si>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</si>
  <si>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</si>
  <si>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</si>
  <si>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</si>
  <si>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</si>
  <si>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</si>
  <si>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</si>
  <si>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</si>
  <si>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</si>
  <si>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</si>
  <si>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</si>
  <si>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</si>
  <si>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</si>
  <si>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</si>
  <si>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</si>
  <si>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</si>
  <si>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</si>
  <si>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</si>
  <si>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</si>
  <si>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</si>
  <si>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</si>
  <si>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</si>
  <si>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</si>
  <si>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</si>
  <si>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</si>
  <si>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</si>
  <si>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</si>
  <si>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</si>
  <si>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</si>
  <si>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</si>
  <si>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</si>
  <si>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</si>
  <si>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</si>
  <si>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</si>
  <si>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</si>
  <si>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</si>
  <si>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</si>
  <si>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</si>
  <si>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</si>
  <si>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</si>
  <si>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</si>
  <si>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</si>
  <si>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</si>
  <si>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</si>
  <si>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</si>
  <si>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</si>
  <si>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</si>
  <si>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</si>
  <si>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</si>
  <si>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</si>
  <si>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</si>
  <si>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</si>
  <si>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</si>
  <si>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</si>
  <si>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</si>
  <si>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</si>
  <si>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</si>
  <si>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</si>
  <si>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</si>
  <si>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</si>
  <si>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</si>
  <si>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</si>
  <si>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</si>
  <si>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</si>
  <si>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</si>
  <si>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</si>
  <si>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</si>
  <si>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</si>
  <si>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</si>
  <si>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</si>
  <si>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</si>
  <si>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</si>
  <si>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</si>
  <si>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</si>
  <si>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</si>
  <si>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</si>
  <si>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</si>
  <si>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</si>
  <si>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</si>
  <si>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</si>
  <si>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</si>
  <si>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</si>
  <si>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</si>
  <si>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</si>
  <si>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</si>
  <si>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</si>
  <si>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</si>
  <si>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</si>
  <si>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</si>
  <si>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</si>
  <si>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</si>
  <si>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</si>
  <si>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</si>
  <si>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</si>
  <si>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</si>
  <si>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</si>
  <si>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</si>
  <si>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</si>
  <si>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</si>
  <si>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</si>
  <si>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</si>
  <si>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</si>
  <si>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</si>
  <si>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</si>
  <si>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</si>
  <si>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</si>
  <si>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</si>
  <si>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</si>
  <si>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</si>
  <si>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</si>
  <si>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</si>
  <si>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</si>
  <si>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</si>
  <si>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</si>
  <si>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</si>
  <si>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</si>
  <si>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</si>
  <si>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</si>
  <si>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</si>
  <si>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</si>
  <si>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</si>
  <si>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</si>
  <si>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</si>
  <si>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</si>
  <si>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</si>
  <si>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</si>
  <si>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</si>
  <si>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</si>
  <si>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</si>
  <si>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</si>
  <si>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</si>
  <si>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</si>
  <si>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</si>
  <si>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</si>
  <si>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</si>
  <si>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</si>
  <si>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</si>
  <si>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</si>
  <si>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</si>
  <si>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</si>
  <si>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</si>
  <si>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</si>
  <si>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</si>
  <si>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</si>
  <si>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</si>
  <si>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</si>
  <si>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</si>
  <si>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</si>
  <si>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</si>
  <si>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</si>
  <si>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</si>
  <si>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</si>
  <si>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</si>
  <si>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</si>
  <si>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</si>
  <si>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</si>
  <si>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</si>
  <si>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</si>
  <si>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</si>
  <si>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</si>
  <si>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</si>
  <si>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</si>
  <si>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</si>
  <si>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</si>
  <si>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</si>
  <si>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</si>
  <si>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</si>
  <si>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</si>
  <si>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</si>
  <si>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</si>
  <si>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</si>
  <si>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</si>
  <si>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</si>
  <si>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</si>
  <si>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</si>
  <si>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</si>
  <si>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</si>
  <si>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</si>
  <si>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</si>
  <si>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</si>
  <si>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</si>
  <si>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</si>
  <si>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</si>
  <si>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</si>
  <si>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</si>
  <si>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</si>
  <si>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</si>
  <si>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</si>
  <si>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</si>
  <si>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</si>
  <si>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</si>
  <si>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</si>
  <si>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</si>
  <si>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</si>
  <si>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</si>
  <si>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</si>
  <si>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</si>
  <si>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</si>
  <si>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</si>
  <si>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</si>
  <si>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</si>
  <si>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</si>
  <si>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</si>
  <si>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</si>
  <si>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</si>
  <si>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</si>
  <si>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</si>
  <si>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</si>
  <si>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</si>
  <si>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</si>
  <si>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</si>
  <si>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</si>
  <si>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</si>
  <si>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</si>
  <si>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</si>
  <si>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</si>
  <si>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</si>
  <si>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</si>
  <si>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</si>
  <si>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</si>
  <si>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</si>
  <si>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</si>
  <si>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</si>
  <si>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</si>
  <si>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</si>
  <si>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</si>
  <si>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</si>
  <si>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</si>
  <si>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</si>
  <si>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</si>
  <si>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</si>
  <si>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</si>
  <si>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</si>
  <si>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</si>
  <si>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</si>
  <si>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</si>
  <si>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</si>
  <si>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</si>
  <si>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</si>
  <si>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</si>
  <si>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</si>
  <si>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</si>
  <si>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</si>
  <si>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</si>
  <si>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</si>
  <si>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</si>
  <si>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</si>
  <si>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</si>
  <si>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</si>
  <si>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</si>
  <si>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</si>
  <si>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</si>
  <si>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</si>
  <si>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</si>
  <si>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</si>
  <si>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</si>
  <si>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</si>
  <si>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</si>
  <si>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</si>
  <si>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</si>
  <si>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</si>
  <si>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</si>
  <si>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</si>
  <si>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</si>
  <si>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</si>
  <si>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</si>
  <si>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</si>
  <si>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</si>
  <si>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</si>
  <si>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</si>
  <si>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</si>
  <si>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</si>
  <si>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</si>
  <si>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</si>
  <si>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</si>
  <si>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</si>
  <si>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</si>
  <si>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</si>
  <si>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</si>
  <si>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</si>
  <si>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</si>
  <si>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</si>
  <si>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</si>
  <si>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</si>
  <si>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</si>
  <si>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</si>
  <si>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</si>
  <si>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</si>
  <si>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</si>
  <si>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</si>
  <si>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</si>
  <si>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</si>
  <si>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</si>
  <si>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</si>
  <si>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</si>
  <si>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</si>
  <si>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</si>
  <si>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</si>
  <si>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</si>
  <si>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</si>
  <si>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</si>
  <si>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</si>
  <si>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</si>
  <si>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</si>
  <si>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</si>
  <si>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</si>
  <si>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</si>
  <si>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</si>
  <si>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</si>
  <si>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</si>
  <si>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</si>
  <si>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</si>
  <si>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</si>
  <si>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</si>
  <si>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</si>
  <si>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</si>
  <si>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</si>
  <si>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</si>
  <si>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</si>
  <si>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</si>
  <si>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</si>
  <si>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</si>
  <si>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</si>
  <si>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</si>
  <si>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</si>
  <si>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</si>
  <si>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</si>
  <si>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</si>
  <si>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</si>
  <si>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</si>
  <si>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</si>
  <si>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</si>
  <si>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</si>
  <si>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</si>
  <si>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</si>
  <si>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</si>
  <si>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</si>
  <si>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</si>
  <si>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</si>
  <si>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</si>
  <si>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</si>
  <si>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</si>
  <si>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</si>
  <si>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</si>
  <si>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</si>
  <si>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</si>
  <si>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</si>
  <si>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</si>
  <si>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</si>
  <si>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</si>
  <si>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</si>
  <si>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</si>
  <si>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</si>
  <si>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</si>
  <si>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</si>
  <si>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</si>
  <si>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</si>
  <si>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</si>
  <si>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</si>
  <si>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</si>
  <si>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</si>
  <si>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</si>
  <si>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</si>
  <si>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</si>
  <si>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</si>
  <si>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</si>
  <si>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</si>
  <si>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</si>
  <si>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</si>
  <si>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</si>
  <si>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</si>
  <si>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</si>
  <si>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</si>
  <si>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</si>
  <si>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</si>
  <si>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</si>
  <si>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</si>
  <si>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</si>
  <si>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</si>
  <si>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</si>
  <si>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</si>
  <si>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</si>
  <si>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</si>
  <si>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</si>
  <si>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</si>
  <si>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</si>
  <si>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</si>
  <si>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</si>
  <si>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</si>
  <si>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</si>
  <si>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</si>
  <si>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</si>
  <si>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</si>
  <si>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</si>
  <si>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</si>
  <si>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</si>
  <si>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</si>
  <si>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</si>
  <si>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</si>
  <si>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</si>
  <si>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</si>
  <si>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</si>
  <si>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</si>
  <si>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</si>
  <si>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</si>
  <si>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</si>
  <si>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</si>
  <si>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</si>
  <si>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</si>
  <si>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</si>
  <si>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</si>
  <si>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</si>
  <si>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</si>
  <si>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</si>
  <si>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</si>
  <si>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</si>
  <si>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</si>
  <si>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</si>
  <si>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</si>
  <si>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</si>
  <si>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</si>
  <si>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</si>
  <si>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</si>
  <si>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</si>
  <si>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</si>
  <si>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</si>
  <si>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</si>
  <si>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</si>
  <si>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</si>
  <si>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</si>
  <si>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</si>
  <si>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</si>
  <si>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</si>
  <si>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</si>
  <si>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</si>
  <si>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</si>
  <si>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</si>
  <si>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</si>
  <si>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</si>
  <si>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</si>
  <si>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</si>
  <si>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</si>
  <si>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</si>
  <si>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</si>
  <si>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</si>
  <si>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</si>
  <si>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</si>
  <si>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</si>
  <si>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</si>
  <si>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</si>
  <si>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</si>
  <si>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</si>
  <si>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</si>
  <si>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</si>
  <si>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</si>
  <si>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</si>
  <si>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</si>
  <si>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</si>
  <si>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</si>
  <si>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</si>
  <si>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</si>
  <si>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</si>
  <si>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</si>
  <si>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</si>
  <si>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</si>
  <si>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</si>
  <si>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</si>
  <si>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</si>
  <si>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</si>
  <si>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</si>
  <si>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</si>
  <si>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</si>
  <si>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</si>
  <si>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</si>
  <si>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</si>
  <si>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</si>
  <si>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</si>
  <si>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</si>
  <si>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</si>
  <si>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</si>
  <si>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</si>
  <si>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</si>
  <si>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</si>
  <si>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</si>
  <si>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</si>
  <si>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</si>
  <si>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</si>
  <si>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</si>
  <si>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</si>
  <si>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</si>
  <si>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</si>
  <si>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</si>
  <si>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</si>
  <si>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</si>
  <si>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</si>
  <si>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</si>
  <si>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</si>
  <si>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</si>
  <si>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</si>
  <si>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</si>
  <si>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</si>
  <si>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</si>
  <si>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</si>
  <si>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</si>
  <si>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</si>
  <si>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</si>
  <si>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</si>
  <si>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</si>
  <si>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</si>
  <si>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</si>
  <si>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</si>
  <si>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</si>
  <si>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</si>
  <si>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</si>
  <si>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</si>
  <si>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</si>
  <si>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</si>
  <si>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</si>
  <si>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</si>
  <si>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</si>
  <si>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</si>
  <si>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</si>
  <si>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</si>
  <si>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</si>
  <si>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</si>
  <si>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</si>
  <si>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</si>
  <si>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</si>
  <si>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</si>
  <si>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</si>
  <si>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</si>
  <si>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</si>
  <si>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</si>
  <si>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</si>
  <si>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</si>
  <si>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</si>
  <si>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</si>
  <si>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</si>
  <si>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</si>
  <si>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</si>
  <si>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</si>
  <si>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</si>
  <si>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</si>
  <si>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</si>
  <si>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</si>
  <si>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</si>
  <si>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</si>
  <si>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</si>
  <si>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</si>
  <si>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</si>
  <si>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</si>
  <si>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</si>
  <si>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</si>
  <si>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</si>
  <si>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</si>
  <si>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</si>
  <si>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</si>
  <si>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</si>
  <si>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</si>
  <si>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</si>
  <si>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</si>
  <si>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</si>
  <si>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</si>
  <si>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</si>
  <si>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</si>
  <si>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</si>
  <si>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</si>
  <si>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</si>
  <si>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</si>
  <si>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</si>
  <si>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</si>
  <si>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</si>
  <si>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</si>
  <si>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</si>
  <si>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</si>
  <si>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</si>
  <si>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</si>
  <si>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</si>
  <si>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</si>
  <si>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</si>
  <si>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</si>
  <si>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</si>
  <si>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</si>
  <si>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</si>
  <si>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</si>
  <si>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</si>
  <si>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</si>
  <si>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</si>
  <si>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</si>
  <si>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</si>
  <si>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</si>
  <si>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</si>
  <si>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</si>
  <si>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</si>
  <si>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</si>
  <si>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</si>
  <si>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</si>
  <si>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</si>
  <si>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</si>
  <si>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</si>
  <si>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</si>
  <si>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</si>
  <si>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</si>
  <si>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</si>
  <si>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</si>
  <si>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</si>
  <si>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</si>
  <si>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</si>
  <si>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</si>
  <si>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</si>
  <si>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</si>
  <si>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</si>
  <si>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</si>
  <si>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</si>
  <si>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</si>
  <si>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</si>
  <si>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</si>
  <si>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</si>
  <si>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</si>
  <si>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</si>
  <si>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</si>
  <si>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</si>
  <si>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</si>
  <si>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</si>
  <si>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</si>
  <si>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</si>
  <si>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</si>
  <si>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</si>
  <si>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</si>
  <si>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</si>
  <si>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</si>
  <si>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</si>
  <si>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</si>
  <si>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</si>
  <si>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</si>
  <si>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</si>
  <si>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</si>
  <si>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</si>
  <si>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</si>
  <si>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</si>
  <si>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</si>
  <si>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</si>
  <si>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</si>
  <si>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</si>
  <si>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</si>
  <si>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</si>
  <si>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</si>
  <si>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</si>
  <si>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</si>
  <si>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</si>
  <si>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</si>
  <si>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</si>
  <si>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</si>
  <si>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</si>
  <si>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</si>
  <si>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</si>
  <si>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</si>
  <si>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</si>
  <si>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</si>
  <si>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</si>
  <si>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</si>
  <si>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</si>
  <si>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</si>
  <si>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</si>
  <si>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</si>
  <si>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</si>
  <si>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</si>
  <si>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</si>
  <si>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</si>
  <si>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</si>
  <si>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</si>
  <si>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</si>
  <si>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</si>
  <si>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</si>
  <si>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</si>
  <si>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</si>
  <si>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</si>
  <si>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</si>
  <si>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</si>
  <si>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</si>
  <si>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</si>
  <si>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</si>
  <si>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</si>
  <si>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</si>
  <si>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</si>
  <si>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</si>
  <si>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</si>
  <si>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</si>
  <si>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</si>
  <si>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</si>
  <si>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</si>
  <si>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</si>
  <si>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</si>
  <si>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</si>
  <si>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</si>
  <si>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</si>
  <si>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</si>
  <si>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</si>
  <si>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</si>
  <si>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</si>
  <si>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</si>
  <si>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</si>
  <si>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</si>
  <si>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</si>
  <si>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</si>
  <si>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</si>
  <si>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</si>
  <si>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</si>
  <si>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</si>
  <si>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</si>
  <si>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</si>
  <si>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</si>
  <si>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</si>
  <si>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</si>
  <si>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</si>
  <si>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</si>
  <si>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</si>
  <si>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</si>
  <si>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</si>
  <si>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</si>
  <si>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</si>
  <si>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</si>
  <si>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</si>
  <si>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</si>
  <si>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</si>
  <si>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</si>
  <si>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</si>
  <si>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</si>
  <si>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</si>
  <si>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</si>
  <si>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</si>
  <si>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</si>
  <si>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</si>
  <si>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</si>
  <si>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</si>
  <si>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</si>
  <si>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</si>
  <si>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</si>
  <si>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</si>
  <si>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</si>
  <si>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</si>
  <si>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</si>
  <si>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</si>
  <si>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</si>
  <si>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</si>
  <si>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</si>
  <si>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</si>
  <si>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</si>
  <si>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</si>
  <si>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</si>
  <si>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</si>
  <si>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</si>
  <si>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</si>
  <si>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</si>
  <si>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</si>
  <si>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</si>
  <si>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</si>
  <si>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</si>
  <si>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</si>
  <si>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</si>
  <si>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</si>
  <si>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</si>
  <si>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</si>
  <si>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</si>
  <si>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</si>
  <si>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</si>
  <si>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</si>
  <si>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</si>
  <si>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</si>
  <si>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</si>
  <si>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</si>
  <si>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</si>
  <si>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</si>
  <si>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</si>
  <si>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</si>
  <si>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</si>
  <si>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</si>
  <si>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</si>
  <si>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</si>
  <si>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</si>
  <si>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</si>
  <si>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</si>
  <si>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</si>
  <si>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</si>
  <si>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</si>
  <si>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</si>
  <si>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</si>
  <si>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</si>
  <si>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</si>
  <si>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</si>
  <si>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</si>
  <si>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</si>
  <si>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</si>
  <si>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</si>
  <si>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</si>
  <si>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</si>
  <si>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</si>
  <si>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</si>
  <si>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</si>
  <si>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</si>
  <si>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</si>
  <si>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</si>
  <si>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</si>
  <si>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</si>
  <si>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</si>
  <si>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</si>
  <si>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</si>
  <si>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</si>
  <si>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</si>
  <si>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</si>
  <si>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</si>
  <si>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</si>
  <si>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</si>
  <si>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</si>
  <si>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</si>
  <si>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</si>
  <si>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</si>
  <si>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</si>
  <si>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</si>
  <si>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</si>
  <si>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</si>
  <si>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</si>
  <si>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</si>
  <si>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</si>
  <si>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</si>
  <si>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</si>
  <si>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</si>
  <si>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</si>
  <si>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</si>
  <si>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</si>
  <si>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</si>
  <si>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</si>
  <si>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</si>
  <si>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</si>
  <si>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</si>
  <si>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</si>
  <si>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</si>
  <si>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</si>
  <si>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</si>
  <si>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</si>
  <si>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</si>
  <si>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</si>
  <si>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</si>
  <si>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</si>
  <si>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</si>
  <si>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</si>
  <si>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</si>
  <si>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</si>
  <si>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</si>
  <si>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</si>
  <si>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</si>
  <si>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</si>
  <si>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</si>
  <si>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</si>
  <si>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</si>
  <si>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</si>
  <si>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</si>
  <si>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</si>
  <si>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</si>
  <si>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</si>
  <si>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</si>
  <si>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</si>
  <si>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</si>
  <si>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</si>
  <si>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</si>
  <si>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</si>
  <si>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</si>
  <si>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</si>
  <si>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</si>
  <si>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</si>
  <si>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</si>
  <si>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</si>
  <si>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</si>
  <si>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</si>
  <si>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</si>
  <si>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</si>
  <si>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</si>
  <si>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</si>
  <si>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</si>
  <si>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</si>
  <si>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</si>
  <si>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</si>
  <si>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</si>
  <si>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</si>
  <si>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</si>
  <si>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</si>
  <si>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</si>
  <si>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</si>
  <si>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</si>
  <si>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</si>
  <si>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</si>
  <si>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</si>
  <si>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</si>
  <si>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</si>
  <si>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</si>
  <si>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</si>
  <si>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</si>
  <si>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</si>
  <si>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</si>
  <si>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</si>
  <si>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</si>
  <si>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</si>
  <si>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</si>
  <si>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</si>
  <si>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</si>
  <si>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</si>
  <si>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</si>
  <si>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</si>
  <si>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</si>
  <si>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</si>
  <si>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</si>
  <si>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</si>
  <si>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</si>
  <si>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</si>
  <si>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</si>
  <si>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</si>
  <si>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</si>
  <si>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</si>
  <si>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</si>
  <si>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</si>
  <si>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</si>
  <si>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</si>
  <si>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</si>
  <si>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</si>
  <si>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</si>
  <si>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</si>
  <si>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</si>
  <si>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</si>
  <si>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</si>
  <si>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</si>
  <si>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</si>
  <si>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</si>
  <si>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</si>
  <si>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</si>
  <si>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</si>
  <si>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</si>
  <si>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</si>
  <si>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</si>
  <si>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</si>
  <si>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</si>
  <si>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</si>
  <si>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</si>
  <si>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</si>
  <si>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</si>
  <si>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</si>
  <si>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</si>
  <si>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</si>
  <si>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</si>
  <si>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</si>
  <si>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</si>
  <si>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</si>
  <si>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</si>
  <si>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</si>
  <si>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</si>
  <si>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</si>
  <si>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</si>
  <si>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</si>
  <si>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</si>
  <si>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</si>
  <si>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</si>
  <si>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</si>
  <si>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</si>
  <si>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</si>
  <si>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</si>
  <si>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</si>
  <si>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</si>
  <si>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</si>
  <si>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</si>
  <si>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</si>
  <si>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</si>
  <si>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</si>
  <si>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</si>
  <si>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</si>
  <si>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</si>
  <si>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</si>
  <si>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</si>
  <si>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</si>
  <si>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</si>
  <si>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</si>
  <si>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</si>
  <si>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</si>
  <si>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</si>
  <si>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</si>
  <si>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</si>
  <si>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</si>
  <si>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</si>
  <si>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</si>
  <si>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</si>
  <si>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</si>
  <si>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</si>
  <si>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</si>
  <si>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</si>
  <si>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</si>
  <si>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</si>
  <si>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</si>
  <si>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</si>
  <si>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</si>
  <si>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</si>
  <si>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</si>
  <si>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</si>
  <si>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</si>
  <si>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</si>
  <si>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</si>
  <si>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</si>
  <si>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</si>
  <si>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</si>
  <si>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</si>
  <si>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</si>
  <si>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</si>
  <si>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</si>
  <si>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</si>
  <si>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</si>
  <si>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</si>
  <si>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</si>
  <si>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</si>
  <si>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</si>
  <si>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</si>
  <si>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</si>
  <si>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</si>
  <si>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</si>
  <si>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</si>
  <si>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</si>
  <si>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</si>
  <si>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</si>
  <si>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</si>
  <si>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</si>
  <si>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</si>
  <si>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</si>
  <si>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</si>
  <si>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</si>
  <si>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</si>
  <si>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</si>
  <si>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</si>
  <si>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</si>
  <si>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</si>
  <si>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</si>
  <si>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</si>
  <si>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</si>
  <si>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</si>
  <si>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</si>
  <si>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</si>
  <si>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</si>
  <si>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</si>
  <si>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</si>
  <si>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</si>
  <si>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</si>
  <si>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</si>
  <si>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</si>
  <si>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</si>
  <si>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</si>
  <si>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</si>
  <si>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</si>
  <si>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</si>
  <si>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</si>
  <si>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</si>
  <si>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</si>
  <si>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</si>
  <si>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</si>
  <si>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</si>
  <si>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</si>
  <si>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</si>
  <si>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</si>
  <si>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</si>
  <si>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</si>
  <si>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</si>
  <si>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</si>
  <si>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</si>
  <si>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</si>
  <si>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</si>
  <si>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</si>
  <si>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</si>
  <si>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</si>
  <si>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</si>
  <si>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</si>
  <si>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</si>
  <si>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</si>
  <si>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</si>
  <si>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</si>
  <si>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</si>
  <si>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</si>
  <si>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</si>
  <si>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</si>
  <si>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</si>
  <si>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</si>
  <si>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</si>
  <si>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</si>
  <si>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</si>
  <si>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</si>
  <si>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</si>
  <si>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</si>
  <si>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</si>
  <si>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</si>
  <si>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</si>
  <si>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</si>
  <si>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</si>
  <si>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</si>
  <si>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</si>
  <si>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</si>
  <si>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</si>
  <si>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</si>
  <si>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</si>
  <si>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</si>
  <si>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</si>
  <si>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</si>
  <si>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</si>
  <si>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</si>
  <si>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</si>
  <si>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</si>
  <si>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</si>
  <si>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</si>
  <si>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</si>
  <si>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</si>
  <si>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</si>
  <si>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</si>
  <si>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</si>
  <si>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</si>
  <si>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</si>
  <si>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</si>
  <si>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</si>
  <si>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</si>
  <si>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</si>
  <si>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</si>
  <si>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</si>
  <si>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</si>
  <si>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</si>
  <si>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</si>
  <si>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</si>
  <si>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</si>
  <si>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</si>
  <si>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</si>
  <si>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</si>
  <si>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</si>
  <si>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</si>
  <si>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</si>
  <si>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</si>
  <si>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</si>
  <si>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</si>
  <si>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</si>
  <si>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</si>
  <si>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</si>
  <si>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</si>
  <si>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</si>
  <si>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</si>
  <si>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</si>
  <si>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</si>
  <si>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</si>
  <si>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</si>
  <si>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</si>
  <si>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</si>
  <si>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</si>
  <si>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</si>
  <si>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</si>
  <si>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</si>
  <si>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</si>
  <si>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</si>
  <si>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</si>
  <si>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</si>
  <si>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</si>
  <si>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</si>
  <si>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</si>
  <si>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</si>
  <si>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</si>
  <si>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</si>
  <si>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</si>
  <si>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</si>
  <si>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</si>
  <si>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</si>
  <si>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</si>
  <si>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</si>
  <si>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</si>
  <si>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</si>
  <si>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</si>
  <si>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</si>
  <si>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</si>
  <si>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</si>
  <si>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</si>
  <si>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</si>
  <si>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</si>
  <si>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</si>
  <si>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</si>
  <si>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</si>
  <si>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</si>
  <si>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</si>
  <si>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</si>
  <si>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</si>
  <si>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</si>
  <si>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</si>
  <si>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</si>
  <si>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</si>
  <si>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</si>
  <si>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</si>
  <si>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</si>
  <si>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</si>
  <si>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</si>
  <si>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</si>
  <si>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</si>
  <si>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</si>
  <si>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</si>
  <si>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</si>
  <si>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</si>
  <si>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</si>
  <si>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</si>
  <si>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</si>
  <si>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</si>
  <si>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</si>
  <si>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</si>
  <si>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</si>
  <si>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</si>
  <si>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</si>
  <si>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</si>
  <si>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</si>
  <si>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</si>
  <si>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</si>
  <si>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</si>
  <si>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</si>
  <si>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</si>
  <si>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</si>
  <si>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</si>
  <si>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</si>
  <si>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</si>
  <si>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</si>
  <si>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</si>
  <si>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</si>
  <si>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</si>
  <si>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</si>
  <si>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</si>
  <si>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</si>
  <si>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</si>
  <si>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</si>
  <si>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</si>
  <si>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</si>
  <si>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</si>
  <si>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</si>
  <si>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</si>
  <si>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</si>
  <si>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</si>
  <si>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</si>
  <si>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</si>
  <si>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</si>
  <si>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</si>
  <si>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</si>
  <si>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</si>
  <si>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</si>
  <si>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</si>
  <si>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</si>
  <si>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</si>
  <si>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</si>
  <si>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</si>
  <si>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</si>
  <si>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</si>
  <si>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</si>
  <si>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</si>
  <si>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</si>
  <si>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</si>
  <si>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</si>
  <si>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</si>
  <si>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</si>
  <si>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</si>
  <si>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</si>
  <si>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</si>
  <si>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</si>
  <si>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</si>
  <si>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</si>
  <si>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</si>
  <si>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</si>
  <si>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</si>
  <si>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</si>
  <si>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</si>
  <si>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</si>
  <si>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</si>
  <si>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</si>
  <si>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</si>
  <si>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</si>
  <si>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</si>
  <si>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</si>
  <si>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</si>
  <si>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</si>
  <si>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</si>
  <si>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</si>
  <si>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</si>
  <si>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</si>
  <si>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</si>
  <si>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</si>
  <si>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</si>
  <si>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</si>
  <si>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</si>
  <si>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</si>
  <si>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</si>
  <si>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</si>
  <si>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</si>
  <si>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</si>
  <si>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</si>
  <si>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</si>
  <si>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</si>
  <si>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</si>
  <si>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</si>
  <si>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</si>
  <si>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</si>
  <si>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</si>
  <si>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</si>
  <si>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</si>
  <si>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</si>
  <si>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</si>
  <si>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</si>
  <si>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</si>
  <si>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</si>
  <si>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</si>
  <si>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</si>
  <si>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</si>
  <si>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</si>
  <si>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</si>
  <si>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</si>
  <si>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</si>
  <si>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</si>
  <si>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</si>
  <si>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</si>
  <si>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</si>
  <si>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</si>
  <si>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</si>
  <si>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</si>
  <si>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</si>
  <si>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</si>
  <si>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</si>
  <si>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</si>
  <si>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</si>
  <si>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</si>
  <si>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</si>
  <si>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</si>
  <si>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</si>
  <si>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</si>
  <si>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</si>
  <si>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</si>
  <si>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</si>
  <si>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</si>
  <si>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</si>
  <si>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</si>
  <si>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</si>
  <si>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</si>
  <si>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</si>
  <si>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</si>
  <si>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</si>
  <si>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</si>
  <si>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</si>
  <si>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</si>
  <si>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</si>
  <si>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</si>
  <si>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</si>
  <si>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</si>
  <si>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</si>
  <si>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</si>
  <si>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</si>
  <si>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</si>
  <si>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</si>
  <si>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</si>
  <si>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</si>
  <si>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</si>
  <si>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</si>
  <si>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</si>
  <si>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</si>
  <si>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</si>
  <si>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</si>
  <si>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</si>
  <si>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</si>
  <si>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</si>
  <si>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</si>
  <si>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</si>
  <si>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</si>
  <si>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</si>
  <si>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</si>
  <si>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</si>
  <si>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</si>
  <si>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</si>
  <si>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</si>
  <si>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</si>
  <si>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</si>
  <si>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</si>
  <si>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</si>
  <si>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</si>
  <si>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</si>
  <si>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</si>
  <si>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</si>
  <si>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</si>
  <si>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</si>
  <si>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</si>
  <si>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</si>
  <si>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</si>
  <si>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</si>
  <si>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</si>
  <si>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</si>
  <si>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</si>
  <si>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</si>
  <si>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</si>
  <si>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</si>
  <si>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</si>
  <si>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</si>
  <si>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</si>
  <si>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</si>
  <si>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</si>
  <si>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</si>
  <si>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</si>
  <si>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</si>
  <si>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</si>
  <si>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</si>
  <si>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</si>
  <si>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</si>
  <si>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</si>
  <si>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</si>
  <si>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</si>
  <si>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</si>
  <si>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</si>
  <si>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</si>
  <si>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</si>
  <si>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</si>
  <si>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</si>
  <si>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</si>
  <si>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</si>
  <si>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</si>
  <si>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</si>
  <si>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</si>
  <si>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</si>
  <si>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</si>
  <si>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</si>
  <si>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</si>
  <si>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</si>
  <si>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</si>
  <si>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</si>
  <si>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</si>
  <si>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</si>
  <si>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</si>
  <si>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</si>
  <si>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</si>
  <si>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</si>
  <si>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</si>
  <si>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</si>
  <si>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</si>
  <si>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</si>
  <si>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</si>
  <si>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</si>
  <si>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</si>
  <si>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</si>
  <si>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</si>
  <si>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</si>
  <si>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</si>
  <si>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</si>
  <si>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</si>
  <si>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</si>
  <si>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</si>
  <si>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</si>
  <si>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</si>
  <si>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</si>
  <si>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</si>
  <si>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</si>
  <si>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</si>
  <si>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</si>
  <si>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</si>
  <si>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</si>
  <si>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</si>
  <si>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</si>
  <si>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</si>
  <si>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</si>
  <si>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</si>
  <si>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</si>
  <si>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</si>
  <si>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</si>
  <si>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</si>
  <si>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</si>
  <si>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</si>
  <si>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</si>
  <si>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</si>
  <si>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</si>
  <si>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</si>
  <si>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</si>
  <si>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</si>
  <si>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</si>
  <si>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</si>
  <si>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</si>
  <si>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</si>
  <si>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</si>
  <si>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</si>
  <si>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</si>
  <si>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</si>
  <si>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</si>
  <si>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</si>
  <si>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</si>
  <si>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</si>
  <si>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</si>
  <si>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</si>
  <si>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</si>
  <si>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</si>
  <si>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</si>
  <si>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</si>
  <si>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</si>
  <si>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</si>
  <si>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</si>
  <si>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</si>
  <si>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</si>
  <si>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</si>
  <si>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</si>
  <si>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</si>
  <si>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</si>
  <si>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</si>
  <si>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</si>
  <si>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</si>
  <si>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</si>
  <si>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</si>
  <si>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</si>
  <si>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</si>
  <si>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</si>
  <si>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</si>
  <si>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</si>
  <si>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</si>
  <si>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</si>
  <si>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</si>
  <si>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</si>
  <si>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</si>
  <si>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</si>
  <si>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</si>
  <si>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</si>
  <si>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</si>
  <si>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</si>
  <si>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</si>
  <si>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</si>
  <si>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</si>
  <si>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</si>
  <si>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</si>
  <si>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</si>
  <si>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</si>
  <si>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</si>
  <si>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</si>
  <si>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</si>
  <si>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</si>
  <si>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</si>
  <si>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</si>
  <si>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</si>
  <si>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</si>
  <si>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</si>
  <si>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</si>
  <si>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</si>
  <si>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</si>
  <si>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</si>
  <si>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</si>
  <si>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</si>
  <si>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</si>
  <si>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</si>
  <si>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</si>
  <si>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</si>
  <si>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</si>
  <si>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</si>
  <si>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</si>
  <si>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</si>
  <si>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</si>
  <si>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</si>
  <si>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</si>
  <si>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</si>
  <si>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</si>
  <si>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</si>
  <si>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</si>
  <si>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</si>
  <si>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</si>
  <si>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</si>
  <si>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</si>
  <si>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</si>
  <si>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</si>
  <si>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</si>
  <si>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</si>
  <si>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</si>
  <si>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</si>
  <si>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</si>
  <si>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</si>
  <si>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</si>
  <si>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</si>
  <si>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</si>
  <si>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</si>
  <si>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</si>
  <si>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</si>
  <si>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</si>
  <si>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</si>
  <si>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</si>
  <si>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</si>
  <si>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</si>
  <si>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</si>
  <si>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</si>
  <si>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</si>
  <si>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</si>
  <si>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</si>
  <si>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</si>
  <si>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</si>
  <si>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</si>
  <si>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</si>
  <si>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</si>
  <si>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</si>
  <si>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</si>
  <si>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</si>
  <si>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</si>
  <si>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</si>
  <si>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</si>
  <si>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</si>
  <si>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</si>
  <si>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</si>
  <si>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</si>
  <si>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</si>
  <si>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</si>
  <si>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</si>
  <si>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</si>
  <si>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</si>
  <si>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</si>
  <si>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</si>
  <si>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</si>
  <si>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</si>
  <si>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</si>
  <si>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</si>
  <si>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</si>
  <si>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</si>
  <si>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</si>
  <si>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</si>
  <si>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</si>
  <si>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</si>
  <si>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</si>
  <si>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</si>
  <si>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</si>
  <si>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</si>
  <si>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</si>
  <si>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</si>
  <si>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</si>
  <si>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</si>
  <si>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</si>
  <si>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</si>
  <si>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</si>
  <si>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</si>
  <si>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</si>
  <si>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</si>
  <si>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</si>
  <si>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</si>
  <si>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</si>
  <si>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</si>
  <si>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</si>
  <si>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</si>
  <si>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</si>
  <si>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</si>
  <si>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</si>
  <si>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</si>
  <si>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</si>
  <si>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</si>
  <si>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</si>
  <si>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</si>
  <si>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</si>
  <si>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</si>
  <si>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</si>
  <si>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</si>
  <si>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</si>
  <si>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</si>
  <si>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</si>
  <si>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</si>
  <si>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</si>
  <si>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</si>
  <si>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</si>
  <si>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</si>
  <si>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</si>
  <si>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</si>
  <si>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</si>
  <si>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</si>
  <si>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</si>
  <si>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</si>
  <si>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</si>
  <si>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</si>
  <si>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</si>
  <si>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</si>
  <si>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</si>
  <si>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</si>
  <si>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</si>
  <si>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</si>
  <si>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</si>
  <si>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</si>
  <si>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</si>
  <si>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</si>
  <si>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</si>
  <si>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</si>
  <si>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</si>
  <si>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</si>
  <si>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</si>
  <si>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</si>
  <si>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</si>
  <si>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</si>
  <si>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</si>
  <si>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</si>
  <si>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</si>
  <si>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</si>
  <si>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</si>
  <si>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</si>
  <si>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</si>
  <si>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</si>
  <si>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</si>
  <si>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</si>
  <si>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</si>
  <si>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</si>
  <si>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</si>
  <si>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</si>
  <si>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</si>
  <si>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</si>
  <si>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</si>
  <si>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</si>
  <si>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</si>
  <si>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</si>
  <si>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</si>
  <si>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</si>
  <si>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</si>
  <si>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</si>
  <si>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</si>
  <si>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</si>
  <si>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</si>
  <si>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</si>
  <si>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</si>
  <si>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</si>
  <si>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</si>
  <si>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</si>
  <si>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</si>
  <si>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</si>
  <si>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</si>
  <si>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</si>
  <si>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</si>
  <si>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</si>
  <si>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</si>
  <si>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</si>
  <si>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</si>
  <si>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</si>
  <si>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</si>
  <si>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</si>
  <si>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</si>
  <si>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</si>
  <si>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</si>
  <si>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</si>
  <si>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</si>
  <si>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</si>
  <si>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</si>
  <si>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</si>
  <si>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</si>
  <si>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</si>
  <si>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</si>
  <si>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</si>
  <si>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</si>
  <si>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</si>
  <si>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</si>
  <si>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</si>
  <si>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</si>
  <si>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</si>
  <si>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</si>
  <si>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</si>
  <si>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</si>
  <si>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</si>
  <si>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</si>
  <si>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</si>
  <si>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</si>
  <si>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</si>
  <si>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</si>
  <si>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</si>
  <si>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</si>
  <si>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</si>
  <si>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</si>
  <si>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</si>
  <si>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</si>
  <si>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</si>
  <si>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</si>
  <si>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</si>
  <si>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</si>
  <si>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</si>
  <si>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</si>
  <si>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</si>
  <si>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</si>
  <si>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</si>
  <si>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</si>
  <si>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</si>
  <si>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</si>
  <si>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</si>
  <si>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</si>
  <si>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</si>
  <si>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</si>
  <si>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</si>
  <si>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</si>
  <si>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</si>
  <si>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</si>
  <si>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</si>
  <si>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</si>
  <si>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</si>
  <si>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</si>
  <si>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</si>
  <si>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</si>
  <si>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</si>
  <si>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</si>
  <si>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</si>
  <si>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</si>
  <si>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</si>
  <si>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</si>
  <si>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</si>
  <si>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</si>
  <si>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</si>
  <si>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</si>
  <si>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</si>
  <si>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</si>
  <si>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</si>
  <si>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</si>
  <si>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</si>
  <si>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</si>
  <si>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</si>
  <si>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</si>
  <si>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</si>
  <si>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</si>
  <si>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</si>
  <si>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</si>
  <si>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</si>
  <si>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</si>
  <si>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</si>
  <si>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</si>
  <si>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</si>
  <si>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</si>
  <si>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</si>
  <si>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</si>
  <si>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</si>
  <si>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</si>
  <si>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</si>
  <si>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</si>
  <si>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</si>
  <si>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</si>
  <si>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</si>
  <si>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</si>
  <si>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</si>
  <si>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</si>
  <si>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</si>
  <si>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</si>
  <si>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</si>
  <si>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</si>
  <si>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</si>
  <si>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</si>
  <si>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</si>
  <si>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</si>
  <si>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</si>
  <si>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</si>
  <si>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</si>
  <si>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</si>
  <si>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</si>
  <si>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</si>
  <si>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</si>
  <si>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</si>
  <si>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</si>
  <si>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</si>
  <si>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</si>
  <si>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</si>
  <si>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</si>
  <si>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</si>
  <si>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</si>
  <si>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</si>
  <si>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</si>
  <si>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</si>
  <si>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</si>
  <si>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</si>
  <si>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</si>
  <si>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</si>
  <si>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</si>
  <si>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</si>
  <si>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</si>
  <si>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</si>
  <si>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</si>
  <si>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</si>
  <si>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</si>
  <si>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</si>
  <si>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</si>
  <si>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</si>
  <si>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</si>
  <si>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</si>
  <si>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</si>
  <si>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</si>
  <si>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</si>
  <si>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</si>
  <si>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</si>
  <si>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</si>
  <si>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</si>
  <si>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</si>
  <si>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</si>
  <si>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</si>
  <si>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</si>
  <si>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</si>
  <si>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</si>
  <si>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</si>
  <si>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</si>
  <si>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</si>
  <si>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</si>
  <si>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</si>
  <si>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</si>
  <si>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</si>
  <si>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</si>
  <si>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</si>
  <si>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</si>
  <si>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</si>
  <si>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</si>
  <si>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</si>
  <si>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</si>
  <si>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</si>
  <si>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</si>
  <si>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</si>
  <si>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</si>
  <si>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</si>
  <si>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</si>
  <si>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</si>
  <si>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</si>
  <si>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</si>
  <si>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</si>
  <si>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</si>
  <si>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</si>
  <si>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</si>
  <si>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</si>
  <si>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</si>
  <si>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</si>
  <si>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</si>
  <si>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</si>
  <si>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</si>
  <si>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</si>
  <si>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</si>
  <si>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</si>
  <si>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</si>
  <si>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</si>
  <si>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</si>
  <si>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</si>
  <si>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</si>
  <si>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</si>
  <si>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</si>
  <si>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</si>
  <si>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</si>
  <si>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</si>
  <si>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</si>
  <si>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</si>
  <si>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</si>
  <si>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</si>
  <si>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</si>
  <si>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</si>
  <si>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</si>
  <si>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</si>
  <si>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</si>
  <si>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</si>
  <si>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</si>
  <si>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</si>
  <si>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</si>
  <si>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</si>
  <si>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</si>
  <si>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</si>
  <si>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</si>
  <si>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</si>
  <si>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</si>
  <si>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</si>
  <si>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</si>
  <si>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</si>
  <si>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</si>
  <si>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</si>
  <si>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</si>
  <si>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</si>
  <si>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</si>
  <si>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</si>
  <si>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</si>
  <si>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</si>
  <si>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</si>
  <si>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</si>
  <si>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</si>
  <si>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</si>
  <si>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</si>
  <si>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</si>
  <si>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</si>
  <si>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</si>
  <si>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</si>
  <si>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</si>
  <si>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</si>
  <si>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</si>
  <si>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</si>
  <si>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</si>
  <si>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</si>
  <si>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</si>
  <si>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</si>
  <si>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</si>
  <si>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</si>
  <si>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</si>
  <si>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</si>
  <si>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</si>
  <si>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</si>
  <si>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</si>
  <si>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</si>
  <si>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</si>
  <si>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</si>
  <si>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</si>
  <si>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</si>
  <si>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</si>
  <si>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</si>
  <si>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</si>
  <si>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</si>
  <si>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</si>
  <si>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</si>
  <si>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</si>
  <si>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</si>
  <si>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</si>
  <si>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</si>
  <si>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</si>
  <si>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</si>
  <si>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</si>
  <si>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</si>
  <si>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</si>
  <si>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</si>
  <si>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</si>
  <si>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</si>
  <si>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</si>
  <si>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</si>
  <si>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</si>
  <si>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</si>
  <si>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</si>
  <si>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</si>
  <si>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</si>
  <si>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</si>
  <si>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</si>
  <si>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</si>
  <si>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</si>
  <si>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</si>
  <si>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</si>
  <si>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</si>
  <si>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</si>
  <si>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</si>
  <si>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</si>
  <si>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</si>
  <si>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</si>
  <si>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</si>
  <si>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</si>
  <si>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</si>
  <si>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</si>
  <si>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</si>
  <si>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</si>
  <si>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</si>
  <si>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</si>
  <si>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</si>
  <si>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</si>
  <si>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</si>
  <si>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</si>
  <si>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</si>
  <si>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</si>
  <si>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</si>
  <si>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</si>
  <si>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</si>
  <si>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</si>
  <si>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</si>
  <si>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</si>
  <si>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</si>
  <si>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</si>
  <si>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</si>
  <si>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</si>
  <si>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</si>
  <si>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</si>
  <si>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</si>
  <si>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</si>
  <si>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</si>
  <si>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</si>
  <si>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</si>
  <si>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</si>
  <si>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</si>
  <si>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</si>
  <si>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</si>
  <si>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</si>
  <si>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</si>
  <si>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</si>
  <si>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</si>
  <si>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</si>
  <si>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</si>
  <si>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</si>
  <si>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</si>
  <si>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</si>
  <si>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</si>
  <si>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</si>
  <si>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</si>
  <si>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</si>
  <si>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</si>
  <si>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</si>
  <si>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</si>
  <si>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</si>
  <si>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</si>
  <si>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</si>
  <si>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</si>
  <si>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</si>
  <si>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</si>
  <si>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</si>
  <si>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</si>
  <si>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</si>
  <si>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</si>
  <si>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</si>
  <si>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</si>
  <si>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</si>
  <si>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</si>
  <si>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</si>
  <si>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</si>
  <si>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</si>
  <si>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</si>
  <si>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</si>
  <si>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</si>
  <si>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</si>
  <si>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</si>
  <si>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</si>
  <si>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</si>
  <si>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</si>
  <si>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</si>
  <si>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</si>
  <si>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</si>
  <si>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</si>
  <si>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</si>
  <si>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</si>
  <si>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</si>
  <si>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</si>
  <si>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</si>
  <si>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</si>
  <si>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</si>
  <si>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</si>
  <si>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</si>
  <si>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</si>
  <si>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</si>
  <si>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</si>
  <si>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</si>
  <si>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</si>
  <si>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</si>
  <si>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</si>
  <si>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</si>
  <si>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</si>
  <si>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</si>
  <si>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</si>
  <si>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</si>
  <si>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</si>
  <si>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</si>
  <si>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</si>
  <si>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</si>
  <si>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</si>
  <si>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</si>
  <si>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</si>
  <si>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</si>
  <si>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</si>
  <si>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</si>
  <si>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</si>
  <si>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</si>
  <si>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</si>
  <si>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</si>
  <si>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</si>
  <si>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</si>
  <si>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</si>
  <si>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</si>
  <si>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</si>
  <si>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</si>
  <si>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</si>
  <si>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</si>
  <si>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</si>
  <si>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</si>
  <si>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</si>
  <si>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</si>
  <si>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</si>
  <si>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</si>
  <si>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</si>
  <si>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</si>
  <si>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</si>
  <si>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</si>
  <si>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</si>
  <si>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</si>
  <si>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</si>
  <si>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</si>
  <si>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</si>
  <si>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</si>
  <si>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</si>
  <si>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</si>
  <si>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</si>
  <si>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</si>
  <si>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</si>
  <si>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</si>
  <si>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</si>
  <si>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</si>
  <si>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</si>
  <si>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</si>
  <si>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</si>
  <si>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</si>
  <si>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</si>
  <si>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</si>
  <si>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</si>
  <si>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</si>
  <si>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</si>
  <si>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</si>
  <si>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</si>
  <si>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</si>
  <si>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</si>
  <si>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</si>
  <si>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</si>
  <si>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</si>
  <si>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</si>
  <si>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</si>
  <si>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</si>
  <si>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</si>
  <si>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</si>
  <si>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</si>
  <si>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</si>
  <si>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</si>
  <si>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</si>
  <si>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</si>
  <si>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</si>
  <si>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</si>
  <si>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</si>
  <si>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</si>
  <si>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</si>
  <si>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</si>
  <si>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</si>
  <si>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</si>
  <si>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</si>
  <si>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</si>
  <si>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</si>
  <si>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</si>
  <si>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</si>
  <si>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</si>
  <si>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</si>
  <si>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</si>
  <si>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</si>
  <si>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</si>
  <si>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</si>
  <si>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</si>
  <si>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</si>
  <si>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</si>
  <si>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</si>
  <si>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</si>
  <si>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</si>
  <si>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</si>
  <si>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</si>
  <si>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</si>
  <si>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</si>
  <si>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</si>
  <si>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</si>
  <si>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</si>
  <si>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</si>
  <si>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</si>
  <si>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</si>
  <si>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</si>
  <si>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</si>
  <si>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</si>
  <si>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</si>
  <si>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</si>
  <si>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</si>
  <si>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</si>
  <si>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</si>
  <si>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</si>
  <si>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</si>
  <si>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</si>
  <si>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</si>
  <si>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</si>
  <si>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</si>
  <si>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</si>
  <si>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</si>
  <si>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</si>
  <si>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</si>
  <si>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</si>
  <si>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</si>
  <si>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</si>
  <si>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</si>
  <si>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</si>
  <si>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</si>
  <si>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</si>
  <si>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</si>
  <si>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</si>
  <si>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</si>
  <si>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</si>
  <si>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</si>
  <si>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</si>
  <si>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</si>
  <si>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</si>
  <si>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</si>
  <si>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</si>
  <si>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</si>
  <si>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</si>
  <si>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</si>
  <si>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</si>
  <si>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</si>
  <si>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</si>
  <si>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</si>
  <si>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</si>
  <si>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</si>
  <si>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</si>
  <si>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</si>
  <si>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</si>
  <si>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</si>
  <si>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</si>
  <si>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</si>
  <si>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</si>
  <si>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</si>
  <si>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</si>
  <si>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</si>
  <si>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</si>
  <si>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</si>
  <si>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</si>
  <si>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</si>
  <si>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</si>
  <si>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</si>
  <si>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</si>
  <si>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</si>
  <si>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</si>
  <si>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</si>
  <si>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</si>
  <si>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</si>
  <si>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</si>
  <si>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</si>
  <si>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</si>
  <si>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</si>
  <si>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</si>
  <si>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</si>
  <si>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</si>
  <si>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</si>
  <si>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</si>
  <si>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</si>
  <si>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</si>
  <si>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</si>
  <si>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</si>
  <si>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</si>
  <si>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</si>
  <si>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</si>
  <si>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</si>
  <si>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</si>
  <si>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</si>
  <si>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</si>
  <si>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</si>
  <si>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</si>
  <si>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</si>
  <si>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</si>
  <si>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</si>
  <si>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</si>
  <si>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</si>
  <si>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</si>
  <si>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</si>
  <si>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</si>
  <si>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</si>
  <si>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</si>
  <si>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</si>
  <si>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</si>
  <si>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</si>
  <si>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</si>
  <si>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</si>
  <si>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</si>
  <si>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</si>
  <si>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</si>
  <si>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</si>
  <si>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</si>
  <si>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</si>
  <si>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</si>
  <si>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</si>
  <si>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</si>
  <si>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</si>
  <si>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</si>
  <si>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</si>
  <si>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</si>
  <si>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</si>
  <si>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</si>
  <si>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</si>
  <si>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</si>
  <si>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</si>
  <si>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</si>
  <si>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</si>
  <si>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</si>
  <si>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</si>
  <si>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</si>
  <si>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</si>
  <si>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</si>
  <si>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</si>
  <si>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</si>
  <si>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</si>
  <si>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</si>
  <si>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</si>
  <si>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</si>
  <si>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</si>
  <si>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</si>
  <si>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</si>
  <si>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</si>
  <si>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</si>
  <si>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</si>
  <si>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</si>
  <si>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</si>
  <si>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</si>
  <si>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</si>
  <si>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</si>
  <si>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</si>
  <si>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</si>
  <si>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</si>
  <si>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</si>
  <si>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</si>
  <si>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</si>
  <si>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</si>
  <si>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</si>
  <si>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</si>
  <si>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</si>
  <si>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</si>
  <si>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</si>
  <si>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</si>
  <si>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</si>
  <si>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</si>
  <si>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</si>
  <si>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</si>
  <si>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</si>
  <si>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</si>
  <si>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</si>
  <si>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</si>
  <si>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</si>
  <si>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</si>
  <si>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</si>
  <si>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</si>
  <si>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</si>
  <si>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</si>
  <si>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</si>
  <si>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</si>
  <si>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</si>
  <si>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</si>
  <si>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</si>
  <si>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</si>
  <si>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</si>
  <si>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</si>
  <si>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</si>
  <si>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</si>
  <si>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</si>
  <si>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</si>
  <si>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</si>
  <si>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</si>
  <si>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</si>
  <si>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</si>
  <si>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</si>
  <si>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</si>
  <si>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</si>
  <si>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</si>
  <si>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</si>
  <si>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</si>
  <si>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</si>
  <si>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</si>
  <si>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</si>
  <si>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</si>
  <si>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</si>
  <si>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</si>
  <si>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</si>
  <si>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</si>
  <si>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</si>
  <si>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</si>
  <si>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</si>
  <si>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</si>
  <si>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</si>
  <si>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</si>
  <si>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</si>
  <si>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</si>
  <si>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</si>
  <si>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</si>
  <si>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</si>
  <si>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</si>
  <si>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</si>
  <si>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</si>
  <si>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</si>
  <si>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</si>
  <si>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</si>
  <si>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</si>
  <si>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</si>
  <si>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</si>
  <si>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</si>
  <si>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</si>
  <si>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</si>
  <si>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</si>
  <si>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</si>
  <si>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</si>
  <si>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</si>
  <si>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</si>
  <si>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</si>
  <si>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</si>
  <si>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</si>
  <si>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</si>
  <si>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</si>
  <si>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</si>
  <si>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</si>
  <si>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</si>
  <si>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</si>
  <si>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</si>
  <si>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</si>
  <si>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</si>
  <si>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</si>
  <si>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</si>
  <si>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</si>
  <si>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</si>
  <si>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</si>
  <si>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</si>
  <si>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</si>
  <si>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</si>
  <si>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</si>
  <si>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</si>
  <si>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</si>
  <si>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</si>
  <si>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</si>
  <si>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</si>
  <si>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</si>
  <si>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</si>
  <si>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</si>
  <si>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</si>
  <si>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</si>
  <si>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</si>
  <si>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</si>
  <si>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</si>
  <si>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</si>
  <si>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</si>
  <si>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</si>
  <si>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</si>
  <si>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</si>
  <si>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</si>
  <si>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</si>
  <si>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</si>
  <si>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</si>
  <si>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</si>
  <si>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</si>
  <si>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</si>
  <si>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</si>
  <si>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</si>
  <si>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</si>
  <si>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</si>
  <si>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</si>
  <si>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</si>
  <si>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</si>
  <si>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</si>
  <si>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</si>
  <si>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</si>
  <si>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</si>
  <si>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</si>
  <si>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</si>
  <si>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</si>
  <si>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</si>
  <si>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</si>
  <si>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</si>
  <si>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</si>
  <si>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</si>
  <si>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</si>
  <si>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</si>
  <si>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</si>
  <si>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</si>
  <si>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</si>
  <si>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</si>
  <si>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</si>
  <si>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</si>
  <si>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</si>
  <si>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</si>
  <si>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</si>
  <si>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</si>
  <si>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</si>
  <si>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</si>
  <si>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</si>
  <si>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</si>
  <si>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</si>
  <si>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</si>
  <si>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</si>
  <si>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</si>
  <si>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</si>
  <si>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</si>
  <si>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</si>
  <si>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</si>
  <si>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</si>
  <si>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</si>
  <si>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</si>
  <si>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</si>
  <si>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</si>
  <si>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</si>
  <si>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</si>
  <si>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</si>
  <si>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</si>
  <si>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</si>
  <si>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</si>
  <si>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</si>
  <si>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</si>
  <si>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</si>
  <si>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</si>
  <si>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</si>
  <si>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</si>
  <si>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</si>
  <si>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</si>
  <si>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</si>
  <si>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</si>
  <si>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</si>
  <si>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</si>
  <si>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</si>
  <si>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</si>
  <si>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</si>
  <si>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</si>
  <si>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</si>
  <si>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</si>
  <si>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</si>
  <si>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</si>
  <si>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</si>
  <si>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</si>
  <si>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</si>
  <si>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</si>
  <si>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</si>
  <si>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</si>
  <si>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</si>
  <si>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</si>
  <si>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</si>
  <si>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</si>
  <si>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</si>
  <si>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</si>
  <si>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</si>
  <si>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</si>
  <si>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</si>
  <si>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</si>
  <si>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</si>
  <si>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</si>
  <si>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</si>
  <si>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</si>
  <si>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</si>
  <si>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</si>
  <si>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</si>
  <si>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</si>
  <si>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</si>
  <si>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</si>
  <si>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</si>
  <si>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</si>
  <si>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</si>
  <si>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</si>
  <si>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</si>
  <si>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</si>
  <si>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</si>
  <si>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</si>
  <si>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</si>
  <si>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</si>
  <si>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</si>
  <si>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</si>
  <si>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</si>
  <si>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</si>
  <si>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</si>
  <si>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</si>
  <si>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</si>
  <si>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</si>
  <si>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</si>
  <si>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</si>
  <si>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</si>
  <si>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</si>
  <si>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</si>
  <si>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</si>
  <si>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</si>
  <si>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</si>
  <si>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</si>
  <si>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</si>
  <si>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</si>
  <si>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</si>
  <si>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</si>
  <si>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</si>
  <si>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</si>
  <si>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</si>
  <si>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</si>
  <si>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</si>
  <si>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</si>
  <si>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</si>
  <si>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</si>
  <si>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</si>
  <si>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</si>
  <si>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</si>
  <si>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</si>
  <si>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</si>
  <si>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</si>
  <si>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</si>
  <si>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</si>
  <si>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</si>
  <si>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</si>
  <si>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</si>
  <si>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</si>
  <si>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</si>
  <si>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</si>
  <si>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</si>
  <si>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</si>
  <si>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</si>
  <si>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</si>
  <si>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</si>
  <si>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</si>
  <si>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</si>
  <si>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</si>
  <si>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</si>
  <si>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</si>
  <si>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</si>
  <si>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</si>
  <si>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</si>
  <si>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</si>
  <si>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</si>
  <si>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</si>
  <si>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</si>
  <si>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</si>
  <si>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</si>
  <si>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</si>
  <si>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</si>
  <si>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</si>
  <si>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</si>
  <si>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</si>
  <si>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</si>
  <si>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</si>
  <si>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</si>
  <si>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</si>
  <si>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</si>
  <si>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</si>
  <si>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</si>
  <si>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</si>
  <si>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</si>
  <si>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</si>
  <si>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</si>
  <si>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</si>
  <si>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</si>
  <si>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</si>
  <si>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</si>
  <si>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</si>
  <si>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</si>
  <si>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</si>
  <si>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</si>
  <si>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</si>
  <si>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</si>
  <si>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</si>
  <si>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</si>
  <si>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</si>
  <si>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</si>
  <si>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</si>
  <si>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</si>
  <si>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</si>
  <si>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</si>
  <si>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</si>
  <si>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</si>
  <si>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</si>
  <si>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</si>
  <si>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</si>
  <si>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</si>
  <si>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</si>
  <si>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</si>
  <si>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</si>
  <si>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</si>
  <si>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</si>
  <si>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</si>
  <si>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</si>
  <si>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</si>
  <si>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</si>
  <si>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</si>
  <si>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</si>
  <si>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</si>
  <si>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</si>
  <si>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</si>
  <si>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</si>
  <si>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</si>
  <si>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</si>
  <si>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</si>
  <si>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</si>
  <si>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</si>
  <si>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</si>
  <si>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</si>
  <si>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</si>
  <si>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</si>
  <si>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</si>
  <si>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</si>
  <si>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</si>
  <si>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</si>
  <si>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</si>
  <si>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</si>
  <si>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</si>
  <si>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</si>
  <si>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</si>
  <si>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</si>
  <si>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</si>
  <si>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</si>
  <si>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</si>
  <si>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</si>
  <si>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</si>
  <si>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</si>
  <si>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</si>
  <si>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</si>
  <si>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</si>
  <si>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</si>
  <si>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</si>
  <si>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</si>
  <si>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</si>
  <si>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</si>
  <si>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</si>
  <si>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</si>
  <si>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</si>
  <si>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</si>
  <si>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</si>
  <si>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</si>
  <si>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</si>
  <si>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</si>
  <si>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</si>
  <si>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</si>
  <si>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</si>
  <si>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</si>
  <si>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</si>
  <si>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</si>
  <si>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</si>
  <si>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</si>
  <si>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</si>
  <si>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</si>
  <si>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</si>
  <si>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</si>
  <si>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</si>
  <si>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</si>
  <si>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</si>
  <si>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</si>
  <si>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</si>
  <si>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</si>
  <si>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</si>
  <si>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</si>
  <si>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</si>
  <si>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</si>
  <si>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</si>
  <si>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</si>
  <si>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</si>
  <si>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</si>
  <si>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</si>
  <si>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</si>
  <si>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</si>
  <si>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</si>
  <si>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</si>
  <si>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</si>
  <si>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</si>
  <si>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</si>
  <si>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</si>
  <si>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</si>
  <si>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</si>
  <si>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</si>
  <si>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</si>
  <si>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</si>
  <si>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</si>
  <si>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</si>
  <si>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</si>
  <si>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</si>
  <si>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</si>
  <si>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</si>
  <si>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</si>
  <si>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</si>
  <si>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</si>
  <si>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</si>
  <si>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</si>
  <si>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</si>
  <si>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</si>
  <si>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</si>
  <si>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</si>
  <si>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</si>
  <si>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</si>
  <si>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</si>
  <si>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</si>
  <si>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</si>
  <si>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</si>
  <si>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</si>
  <si>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</si>
  <si>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</si>
  <si>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</si>
  <si>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</si>
  <si>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</si>
  <si>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</si>
  <si>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</si>
  <si>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</si>
  <si>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</si>
  <si>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</si>
  <si>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</si>
  <si>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</si>
  <si>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</si>
  <si>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</si>
  <si>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</si>
  <si>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</si>
  <si>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</si>
  <si>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</si>
  <si>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</si>
  <si>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</si>
  <si>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</si>
  <si>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</si>
  <si>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</si>
  <si>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</si>
  <si>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</si>
  <si>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</si>
  <si>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</si>
  <si>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</si>
  <si>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</si>
  <si>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</si>
  <si>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</si>
  <si>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</si>
  <si>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</si>
  <si>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</si>
  <si>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</si>
  <si>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</si>
  <si>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</si>
  <si>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</si>
  <si>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</si>
  <si>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</si>
  <si>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</si>
  <si>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</si>
  <si>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</si>
  <si>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</si>
  <si>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</si>
  <si>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</si>
  <si>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</si>
  <si>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</si>
  <si>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</si>
  <si>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</si>
  <si>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</si>
  <si>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</si>
  <si>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</si>
  <si>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</si>
  <si>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</si>
  <si>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</si>
  <si>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</si>
  <si>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</si>
  <si>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</si>
  <si>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</si>
  <si>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</si>
  <si>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</si>
  <si>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</si>
  <si>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</si>
  <si>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</si>
  <si>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</si>
  <si>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</si>
  <si>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</si>
  <si>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</si>
  <si>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</si>
  <si>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</si>
  <si>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</si>
  <si>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</si>
  <si>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</si>
  <si>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</si>
  <si>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</si>
  <si>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</si>
  <si>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</si>
  <si>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</si>
  <si>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</si>
  <si>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</si>
  <si>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</si>
  <si>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</si>
  <si>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</si>
  <si>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</si>
  <si>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</si>
  <si>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</si>
  <si>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</si>
  <si>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</si>
  <si>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</si>
  <si>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</si>
  <si>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</si>
  <si>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</si>
  <si>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</si>
  <si>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</si>
  <si>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</si>
  <si>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</si>
  <si>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</si>
  <si>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</si>
  <si>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</si>
  <si>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</si>
  <si>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</si>
  <si>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</si>
  <si>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</si>
  <si>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</si>
  <si>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</si>
  <si>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</si>
  <si>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</si>
  <si>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</si>
  <si>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</si>
  <si>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</si>
  <si>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</si>
  <si>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</si>
  <si>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</si>
  <si>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</si>
  <si>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</si>
  <si>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</si>
  <si>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</si>
  <si>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</si>
  <si>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</si>
  <si>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</si>
  <si>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</si>
  <si>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</si>
  <si>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</si>
  <si>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</si>
  <si>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</si>
  <si>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</si>
  <si>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</si>
  <si>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</si>
  <si>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</si>
  <si>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</si>
  <si>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</si>
  <si>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</si>
  <si>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</si>
  <si>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</si>
  <si>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</si>
  <si>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</si>
  <si>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</si>
  <si>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</si>
  <si>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</si>
  <si>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</si>
  <si>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</si>
  <si>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</si>
  <si>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</si>
  <si>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</si>
  <si>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</si>
  <si>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</si>
  <si>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</si>
  <si>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</si>
  <si>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</si>
  <si>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</si>
  <si>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</si>
  <si>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</si>
  <si>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</si>
  <si>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</si>
  <si>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</si>
  <si>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</si>
  <si>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</si>
  <si>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</si>
  <si>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</si>
  <si>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</si>
  <si>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</si>
  <si>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</si>
  <si>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</si>
  <si>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</si>
  <si>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</si>
  <si>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</si>
  <si>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</si>
  <si>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</si>
  <si>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</si>
  <si>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</si>
  <si>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</si>
  <si>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</si>
  <si>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</si>
  <si>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</si>
  <si>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</si>
  <si>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</si>
  <si>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</si>
  <si>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</si>
  <si>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</si>
  <si>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</si>
  <si>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</si>
  <si>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</si>
  <si>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</si>
  <si>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</si>
  <si>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</si>
  <si>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</si>
  <si>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</si>
  <si>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</si>
  <si>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</si>
  <si>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</si>
  <si>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</si>
  <si>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</si>
  <si>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</si>
  <si>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</si>
  <si>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</si>
  <si>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</si>
  <si>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</si>
  <si>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</si>
  <si>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</si>
  <si>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</si>
  <si>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</si>
  <si>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</si>
  <si>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</si>
  <si>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</si>
  <si>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</si>
  <si>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</si>
  <si>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</si>
  <si>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</si>
  <si>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</si>
  <si>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</si>
  <si>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</si>
  <si>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</si>
  <si>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</si>
  <si>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</si>
  <si>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</si>
  <si>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</si>
  <si>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</si>
  <si>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</si>
  <si>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</si>
  <si>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</si>
  <si>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</si>
  <si>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</si>
  <si>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</si>
  <si>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</si>
  <si>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</si>
  <si>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</si>
  <si>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</si>
  <si>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</si>
  <si>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</si>
  <si>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</si>
  <si>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</si>
  <si>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</si>
  <si>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</si>
  <si>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</si>
  <si>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</si>
  <si>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</si>
  <si>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</si>
  <si>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</si>
  <si>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</si>
  <si>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</si>
  <si>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</si>
  <si>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</si>
  <si>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</si>
  <si>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</si>
  <si>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</si>
  <si>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</si>
  <si>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</si>
  <si>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</si>
  <si>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</si>
  <si>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</si>
  <si>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</si>
  <si>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</si>
  <si>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</si>
  <si>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</si>
  <si>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</si>
  <si>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</si>
  <si>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</si>
  <si>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</si>
  <si>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</si>
  <si>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</si>
  <si>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</si>
  <si>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</si>
  <si>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</si>
  <si>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</si>
  <si>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</si>
  <si>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</si>
  <si>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</si>
  <si>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</si>
  <si>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</si>
  <si>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</si>
  <si>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</si>
  <si>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</si>
  <si>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</si>
  <si>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</si>
  <si>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</si>
  <si>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</si>
  <si>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</si>
  <si>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</si>
  <si>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</si>
  <si>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</si>
  <si>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</si>
  <si>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</si>
  <si>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</si>
  <si>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</si>
  <si>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</si>
  <si>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</si>
  <si>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</si>
  <si>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</si>
  <si>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</si>
  <si>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</si>
  <si>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</si>
  <si>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</si>
  <si>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</si>
  <si>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</si>
  <si>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</si>
  <si>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</si>
  <si>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</si>
  <si>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</si>
  <si>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</si>
  <si>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</si>
  <si>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</si>
  <si>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</si>
  <si>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</si>
  <si>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</si>
  <si>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</si>
  <si>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</si>
  <si>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</si>
  <si>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</si>
  <si>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</si>
  <si>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</si>
  <si>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</si>
  <si>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</si>
  <si>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</si>
  <si>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</si>
  <si>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</si>
  <si>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</si>
  <si>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</si>
  <si>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</si>
  <si>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</si>
  <si>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</si>
  <si>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</si>
  <si>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</si>
  <si>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</si>
  <si>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</si>
  <si>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</si>
  <si>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</si>
  <si>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</si>
  <si>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</si>
  <si>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</si>
  <si>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</si>
  <si>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</si>
  <si>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</si>
  <si>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</si>
  <si>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</si>
  <si>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</si>
  <si>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</si>
  <si>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</si>
  <si>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</si>
  <si>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</si>
  <si>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</si>
  <si>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</si>
  <si>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</si>
  <si>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</si>
  <si>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</si>
  <si>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</si>
  <si>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</si>
  <si>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</si>
  <si>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</si>
  <si>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</si>
  <si>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</si>
  <si>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</si>
  <si>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</si>
  <si>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</si>
  <si>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</si>
  <si>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</si>
  <si>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</si>
  <si>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</si>
  <si>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</si>
  <si>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</si>
  <si>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</si>
  <si>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</si>
  <si>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</si>
  <si>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</si>
  <si>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</si>
  <si>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</si>
  <si>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</si>
  <si>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</si>
  <si>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</si>
  <si>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</si>
  <si>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</si>
  <si>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</si>
  <si>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</si>
  <si>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</si>
  <si>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</si>
  <si>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</si>
  <si>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</si>
  <si>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</si>
  <si>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</si>
  <si>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</si>
  <si>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</si>
  <si>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</si>
  <si>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</si>
  <si>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</si>
  <si>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</si>
  <si>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</si>
  <si>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</si>
  <si>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</si>
  <si>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</si>
  <si>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</si>
  <si>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</si>
  <si>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</si>
  <si>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</si>
  <si>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</si>
  <si>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</si>
  <si>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</si>
  <si>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</si>
  <si>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</si>
  <si>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</si>
  <si>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</si>
  <si>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</si>
  <si>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</si>
  <si>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</si>
  <si>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</si>
  <si>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</si>
  <si>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</si>
  <si>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</si>
  <si>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</si>
  <si>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</si>
  <si>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</si>
  <si>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</si>
  <si>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</si>
  <si>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</si>
  <si>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</si>
  <si>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</si>
  <si>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</si>
  <si>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</si>
  <si>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</si>
  <si>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</si>
  <si>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</si>
  <si>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</si>
  <si>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</si>
  <si>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</si>
  <si>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</si>
  <si>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</si>
  <si>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</si>
  <si>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</si>
  <si>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</si>
  <si>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</si>
  <si>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</si>
  <si>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</si>
  <si>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</si>
  <si>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</si>
  <si>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</si>
  <si>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</si>
  <si>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</si>
  <si>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</si>
  <si>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</si>
  <si>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</si>
  <si>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</si>
  <si>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</si>
  <si>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</si>
  <si>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</si>
  <si>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</si>
  <si>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</si>
  <si>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</si>
  <si>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</si>
  <si>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</si>
  <si>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</si>
  <si>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</si>
  <si>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</si>
  <si>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</si>
  <si>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</si>
  <si>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</si>
  <si>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</si>
  <si>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</si>
  <si>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</si>
  <si>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</si>
  <si>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</si>
  <si>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</si>
  <si>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</si>
  <si>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</si>
  <si>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</si>
  <si>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</si>
  <si>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</si>
  <si>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</si>
  <si>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</si>
  <si>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</si>
  <si>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</si>
  <si>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</si>
  <si>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</si>
  <si>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</si>
  <si>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</si>
  <si>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</si>
  <si>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</si>
  <si>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</si>
  <si>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</si>
  <si>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</si>
  <si>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</si>
  <si>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</si>
  <si>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</si>
  <si>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</si>
  <si>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</si>
  <si>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</si>
  <si>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</si>
  <si>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</si>
  <si>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</si>
  <si>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</si>
  <si>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</si>
  <si>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</si>
  <si>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</si>
  <si>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</si>
  <si>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</si>
  <si>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</si>
  <si>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</si>
  <si>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</si>
  <si>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</si>
  <si>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</si>
  <si>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</si>
  <si>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</si>
  <si>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</si>
  <si>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</si>
  <si>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</si>
  <si>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</si>
  <si>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</si>
  <si>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</si>
  <si>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</si>
  <si>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</si>
  <si>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</si>
  <si>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</si>
  <si>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</si>
  <si>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</si>
  <si>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</si>
  <si>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</si>
  <si>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</si>
  <si>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</si>
  <si>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</si>
  <si>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</si>
  <si>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</si>
  <si>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</si>
  <si>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</si>
  <si>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</si>
  <si>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</si>
  <si>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</si>
  <si>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</si>
  <si>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</si>
  <si>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</si>
  <si>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</si>
  <si>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</si>
  <si>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</si>
  <si>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</si>
  <si>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</si>
  <si>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</si>
  <si>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</si>
  <si>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</si>
  <si>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</si>
  <si>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</si>
  <si>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</si>
  <si>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</si>
  <si>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</si>
  <si>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</si>
  <si>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</si>
  <si>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</si>
  <si>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</si>
  <si>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</si>
  <si>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</si>
  <si>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</si>
  <si>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</si>
  <si>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</si>
  <si>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</si>
  <si>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</si>
  <si>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</si>
  <si>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</si>
  <si>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</si>
  <si>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</si>
  <si>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</si>
  <si>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</si>
  <si>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</si>
  <si>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</si>
  <si>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</si>
  <si>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</si>
  <si>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</si>
  <si>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</si>
  <si>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</si>
  <si>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</si>
  <si>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</si>
  <si>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</si>
  <si>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</si>
  <si>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</si>
  <si>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</si>
  <si>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</si>
  <si>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</si>
  <si>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</si>
  <si>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</si>
  <si>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</si>
  <si>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</si>
  <si>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</si>
  <si>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</si>
  <si>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</si>
  <si>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</si>
  <si>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</si>
  <si>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</si>
  <si>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</si>
  <si>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</si>
  <si>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</si>
  <si>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</si>
  <si>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</si>
  <si>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</si>
  <si>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</si>
  <si>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</si>
  <si>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</si>
  <si>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</si>
  <si>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</si>
  <si>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</si>
  <si>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</si>
  <si>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</si>
  <si>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</si>
  <si>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</si>
  <si>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</si>
  <si>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</si>
  <si>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</si>
  <si>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</si>
  <si>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</si>
  <si>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</si>
  <si>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</si>
  <si>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</si>
  <si>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</si>
  <si>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</si>
  <si>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</si>
  <si>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</si>
  <si>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</si>
  <si>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</si>
  <si>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</si>
  <si>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</si>
  <si>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</si>
  <si>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</si>
  <si>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</si>
  <si>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</si>
  <si>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</si>
  <si>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</si>
  <si>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</si>
  <si>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</si>
  <si>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</si>
  <si>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</si>
  <si>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</si>
  <si>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</si>
  <si>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</si>
  <si>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</si>
  <si>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</si>
  <si>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</si>
  <si>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</si>
  <si>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</si>
  <si>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</si>
  <si>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</si>
  <si>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</si>
  <si>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</si>
  <si>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</si>
  <si>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</si>
  <si>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</si>
  <si>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</si>
  <si>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</si>
  <si>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</si>
  <si>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</si>
  <si>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</si>
  <si>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</si>
  <si>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</si>
  <si>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</si>
  <si>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</si>
  <si>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</si>
  <si>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</si>
  <si>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</si>
  <si>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</si>
  <si>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</si>
  <si>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</si>
  <si>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</si>
  <si>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</si>
  <si>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</si>
  <si>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</si>
  <si>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</si>
  <si>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</si>
  <si>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</si>
  <si>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</si>
  <si>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</si>
  <si>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</si>
  <si>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</si>
  <si>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</si>
  <si>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</si>
  <si>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</si>
  <si>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</si>
  <si>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</si>
  <si>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</si>
  <si>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</si>
  <si>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</si>
  <si>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</si>
  <si>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</si>
  <si>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</si>
  <si>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</si>
  <si>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</si>
  <si>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</si>
  <si>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</si>
  <si>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</si>
  <si>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</si>
  <si>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</si>
  <si>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</si>
  <si>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</si>
  <si>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</si>
  <si>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</si>
  <si>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</si>
  <si>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</si>
  <si>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</si>
  <si>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</si>
  <si>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</si>
  <si>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</si>
  <si>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</si>
  <si>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</si>
  <si>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</si>
  <si>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</si>
  <si>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</si>
  <si>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</si>
  <si>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</si>
  <si>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</si>
  <si>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</si>
  <si>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</si>
  <si>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</si>
  <si>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</si>
  <si>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</si>
  <si>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</si>
  <si>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</si>
  <si>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</si>
  <si>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</si>
  <si>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</si>
  <si>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</si>
  <si>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</si>
  <si>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</si>
  <si>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</si>
  <si>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</si>
  <si>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</si>
  <si>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</si>
  <si>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</si>
  <si>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</si>
  <si>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</si>
  <si>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</si>
  <si>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</si>
  <si>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</si>
  <si>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</si>
  <si>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</si>
  <si>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</si>
  <si>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</si>
  <si>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</si>
  <si>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</si>
  <si>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</si>
  <si>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</si>
  <si>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</si>
  <si>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</si>
  <si>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</si>
  <si>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</si>
  <si>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</si>
  <si>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</si>
  <si>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</si>
  <si>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</si>
  <si>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</si>
  <si>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</si>
  <si>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</si>
  <si>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</si>
  <si>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</si>
  <si>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</si>
  <si>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</si>
  <si>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</si>
  <si>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</si>
  <si>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</si>
  <si>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</si>
  <si>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</si>
  <si>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</si>
  <si>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</si>
  <si>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</si>
  <si>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</si>
  <si>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</si>
  <si>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</si>
  <si>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</si>
  <si>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</si>
  <si>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</si>
  <si>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</si>
  <si>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</si>
  <si>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</si>
  <si>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</si>
  <si>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</si>
  <si>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</si>
  <si>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</si>
  <si>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</si>
  <si>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</si>
  <si>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</si>
  <si>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</si>
  <si>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</si>
  <si>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</si>
  <si>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</si>
  <si>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</si>
  <si>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</si>
  <si>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</si>
  <si>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</si>
  <si>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</si>
  <si>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</si>
  <si>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</si>
  <si>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</si>
  <si>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</si>
  <si>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</si>
  <si>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</si>
  <si>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</si>
  <si>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</si>
  <si>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</si>
  <si>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</si>
  <si>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</si>
  <si>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</si>
  <si>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</si>
  <si>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</si>
  <si>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</si>
  <si>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</si>
  <si>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</si>
  <si>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</si>
  <si>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</si>
  <si>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</si>
  <si>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</si>
  <si>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</si>
  <si>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</si>
  <si>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</si>
  <si>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</si>
  <si>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</si>
  <si>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</si>
  <si>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</si>
  <si>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</si>
  <si>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</si>
  <si>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</si>
  <si>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</si>
  <si>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</si>
  <si>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</si>
  <si>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</si>
  <si>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</si>
  <si>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</si>
  <si>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</si>
  <si>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</si>
  <si>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</si>
  <si>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</si>
  <si>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</si>
  <si>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</si>
  <si>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</si>
  <si>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</si>
  <si>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</si>
  <si>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</si>
  <si>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</si>
  <si>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</si>
  <si>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</si>
  <si>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</si>
  <si>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</si>
  <si>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</si>
  <si>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</si>
  <si>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</si>
  <si>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</si>
  <si>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</si>
  <si>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</si>
  <si>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</si>
  <si>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</si>
  <si>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</si>
  <si>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</si>
  <si>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</si>
  <si>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</si>
  <si>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</si>
  <si>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</si>
  <si>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</si>
  <si>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</si>
  <si>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</si>
  <si>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</si>
  <si>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</si>
  <si>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</si>
  <si>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</si>
  <si>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</si>
  <si>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</si>
  <si>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</si>
  <si>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</si>
  <si>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</si>
  <si>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</si>
  <si>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</si>
  <si>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</si>
  <si>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</si>
  <si>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</si>
  <si>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</si>
  <si>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</si>
  <si>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</si>
  <si>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</si>
  <si>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</si>
  <si>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</si>
  <si>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</si>
  <si>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</si>
  <si>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</si>
  <si>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</si>
  <si>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</si>
  <si>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</si>
  <si>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</si>
  <si>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</si>
  <si>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</si>
  <si>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</si>
  <si>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</si>
  <si>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</si>
  <si>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</si>
  <si>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</si>
  <si>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</si>
  <si>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</si>
  <si>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</si>
  <si>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</si>
  <si>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</si>
  <si>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</si>
  <si>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</si>
  <si>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</si>
  <si>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</si>
  <si>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</si>
  <si>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</si>
  <si>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</si>
  <si>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</si>
  <si>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</si>
  <si>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</si>
  <si>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</si>
  <si>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</si>
  <si>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</si>
  <si>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</si>
  <si>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</si>
  <si>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</si>
  <si>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</si>
  <si>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</si>
  <si>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</si>
  <si>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</si>
  <si>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</si>
  <si>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</si>
  <si>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</si>
  <si>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</si>
  <si>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</si>
  <si>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</si>
  <si>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</si>
  <si>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</si>
  <si>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</si>
  <si>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</si>
  <si>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</si>
  <si>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</si>
  <si>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</si>
  <si>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</si>
  <si>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</si>
  <si>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</si>
  <si>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</si>
  <si>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</si>
  <si>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</si>
  <si>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</si>
  <si>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</si>
  <si>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</si>
  <si>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</si>
  <si>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</si>
  <si>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</si>
  <si>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</si>
  <si>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</si>
  <si>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</si>
  <si>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</si>
  <si>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</si>
  <si>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</si>
  <si>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</si>
  <si>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</si>
  <si>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</si>
  <si>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</si>
  <si>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</si>
  <si>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</si>
  <si>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</si>
  <si>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</si>
  <si>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</si>
  <si>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</si>
  <si>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</si>
  <si>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</si>
  <si>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</si>
  <si>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</si>
  <si>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</si>
  <si>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</si>
  <si>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</si>
  <si>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</si>
  <si>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</si>
  <si>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</si>
  <si>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</si>
  <si>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</si>
  <si>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</si>
  <si>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</si>
  <si>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</si>
  <si>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</si>
  <si>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</si>
  <si>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</si>
  <si>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</si>
  <si>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</si>
  <si>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</si>
  <si>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</si>
  <si>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</si>
  <si>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</si>
  <si>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</si>
  <si>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</si>
  <si>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</si>
  <si>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</si>
  <si>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</si>
  <si>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</si>
  <si>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</si>
  <si>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</si>
  <si>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</si>
  <si>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</si>
  <si>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</si>
  <si>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</si>
  <si>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</si>
  <si>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</si>
  <si>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</si>
  <si>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</si>
  <si>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</si>
  <si>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</si>
  <si>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</si>
  <si>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</si>
  <si>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</si>
  <si>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</si>
  <si>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</si>
  <si>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</si>
  <si>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</si>
  <si>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</si>
  <si>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</si>
  <si>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</si>
  <si>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</si>
  <si>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</si>
  <si>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</si>
  <si>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</si>
  <si>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</si>
  <si>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</si>
  <si>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</si>
  <si>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</si>
  <si>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</si>
  <si>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</si>
  <si>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</si>
  <si>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</si>
  <si>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</si>
  <si>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</si>
  <si>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</si>
  <si>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</si>
  <si>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</si>
  <si>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</si>
  <si>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</si>
  <si>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</si>
  <si>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</si>
  <si>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</si>
  <si>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</si>
  <si>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</si>
  <si>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</si>
  <si>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</si>
  <si>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</si>
  <si>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</si>
  <si>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</si>
  <si>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</si>
  <si>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</si>
  <si>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</si>
  <si>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</si>
  <si>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</si>
  <si>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</si>
  <si>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</si>
  <si>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</si>
  <si>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</si>
  <si>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</si>
  <si>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</si>
  <si>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</si>
  <si>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</si>
  <si>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</si>
  <si>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</si>
  <si>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</si>
  <si>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</si>
  <si>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</si>
  <si>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</si>
  <si>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</si>
  <si>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</si>
  <si>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</si>
  <si>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</si>
  <si>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</si>
  <si>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</si>
  <si>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</si>
  <si>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</si>
  <si>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</si>
  <si>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</si>
  <si>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</si>
  <si>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</si>
  <si>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</si>
  <si>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</si>
  <si>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</si>
  <si>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</si>
  <si>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</si>
  <si>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</si>
  <si>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</si>
  <si>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</si>
  <si>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</si>
  <si>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</si>
  <si>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</si>
  <si>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</si>
  <si>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</si>
  <si>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</si>
  <si>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</si>
  <si>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</si>
  <si>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</si>
  <si>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</si>
  <si>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</si>
  <si>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</si>
  <si>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</si>
  <si>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</si>
  <si>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</si>
  <si>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</si>
  <si>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</si>
  <si>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</si>
  <si>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</si>
  <si>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</si>
  <si>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</si>
  <si>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</si>
  <si>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</si>
  <si>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</si>
  <si>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</si>
  <si>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</si>
  <si>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</si>
  <si>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</si>
  <si>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</si>
  <si>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</si>
  <si>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</si>
  <si>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</si>
  <si>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</si>
  <si>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</si>
  <si>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</si>
  <si>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</si>
  <si>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</si>
  <si>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</si>
  <si>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</si>
  <si>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</si>
  <si>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</si>
  <si>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</si>
  <si>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</si>
  <si>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</si>
  <si>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</si>
  <si>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</si>
  <si>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</si>
  <si>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</si>
  <si>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</si>
  <si>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</si>
  <si>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</si>
  <si>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</si>
  <si>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</si>
  <si>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</si>
  <si>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</si>
  <si>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</si>
  <si>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</si>
  <si>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</si>
  <si>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</si>
  <si>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</si>
  <si>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</si>
  <si>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</si>
  <si>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</si>
  <si>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</si>
  <si>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</si>
  <si>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</si>
  <si>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</si>
  <si>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</si>
  <si>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</si>
  <si>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</si>
  <si>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</si>
  <si>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</si>
  <si>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</si>
  <si>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</si>
  <si>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</si>
  <si>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</si>
  <si>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</si>
  <si>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</si>
  <si>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</si>
  <si>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</si>
  <si>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</si>
  <si>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</si>
  <si>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</si>
  <si>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</si>
  <si>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</si>
  <si>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</si>
  <si>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</si>
  <si>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</si>
  <si>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</si>
  <si>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</si>
  <si>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</si>
  <si>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</si>
  <si>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</si>
  <si>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</si>
  <si>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</si>
  <si>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</si>
  <si>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</si>
  <si>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</si>
  <si>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</si>
  <si>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</si>
  <si>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</si>
  <si>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</si>
  <si>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</si>
  <si>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</si>
  <si>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</si>
  <si>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</si>
  <si>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</si>
  <si>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</si>
  <si>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</si>
  <si>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</si>
  <si>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</si>
  <si>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</si>
  <si>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</si>
  <si>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</si>
  <si>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</si>
  <si>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</si>
  <si>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</si>
  <si>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</si>
  <si>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</si>
  <si>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</si>
  <si>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</si>
  <si>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</si>
  <si>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</si>
  <si>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</si>
  <si>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</si>
  <si>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</si>
  <si>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</si>
  <si>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</si>
  <si>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</si>
  <si>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</si>
  <si>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</si>
  <si>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</si>
  <si>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</si>
  <si>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</si>
  <si>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</si>
  <si>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</si>
  <si>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</si>
  <si>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</si>
  <si>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</si>
  <si>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</si>
  <si>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</si>
  <si>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</si>
  <si>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</si>
  <si>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</si>
  <si>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</si>
  <si>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</si>
  <si>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</si>
  <si>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</si>
  <si>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</si>
  <si>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</si>
  <si>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</si>
  <si>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</si>
  <si>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</si>
  <si>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</si>
  <si>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</si>
  <si>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</si>
  <si>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</si>
  <si>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</si>
  <si>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</si>
  <si>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</si>
  <si>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</si>
  <si>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</si>
  <si>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</si>
  <si>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</si>
  <si>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</si>
  <si>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</si>
  <si>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</si>
  <si>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</si>
  <si>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</si>
  <si>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</si>
  <si>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</si>
  <si>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</si>
  <si>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</si>
  <si>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</si>
  <si>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</si>
  <si>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</si>
  <si>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</si>
  <si>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</si>
  <si>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</si>
  <si>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</si>
  <si>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</si>
  <si>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</si>
  <si>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</si>
  <si>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</si>
  <si>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</si>
  <si>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</si>
  <si>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</si>
  <si>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</si>
  <si>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</si>
  <si>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</si>
  <si>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</si>
  <si>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</si>
  <si>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</si>
  <si>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</si>
  <si>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</si>
  <si>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</si>
  <si>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</si>
  <si>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</si>
  <si>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</si>
  <si>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</si>
  <si>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</si>
  <si>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</si>
  <si>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</si>
  <si>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</si>
  <si>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</si>
  <si>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</si>
  <si>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</si>
  <si>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</si>
  <si>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</si>
  <si>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</si>
  <si>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</si>
  <si>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</si>
  <si>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</si>
  <si>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</si>
  <si>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</si>
  <si>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</si>
  <si>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</si>
  <si>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</si>
  <si>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</si>
  <si>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</si>
  <si>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</si>
  <si>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</si>
  <si>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</si>
  <si>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</si>
  <si>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</si>
  <si>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</si>
  <si>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</si>
  <si>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</si>
  <si>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</si>
  <si>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</si>
  <si>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</si>
  <si>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</si>
  <si>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</si>
  <si>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</si>
  <si>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</si>
  <si>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</si>
  <si>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</si>
  <si>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</si>
  <si>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</si>
  <si>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</si>
  <si>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</si>
  <si>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</si>
  <si>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</si>
  <si>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</si>
  <si>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</si>
  <si>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</si>
  <si>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</si>
  <si>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</si>
  <si>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</si>
  <si>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</si>
  <si>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</si>
  <si>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</si>
  <si>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</si>
  <si>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</si>
  <si>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</si>
  <si>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</si>
  <si>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</si>
  <si>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</si>
  <si>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</si>
  <si>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</si>
  <si>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</si>
  <si>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</si>
  <si>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</si>
  <si>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</si>
  <si>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</si>
  <si>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</si>
  <si>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</si>
  <si>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</si>
  <si>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</si>
  <si>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</si>
  <si>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</si>
  <si>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</si>
  <si>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</si>
  <si>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</si>
  <si>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</si>
  <si>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</si>
  <si>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</si>
  <si>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</si>
  <si>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</si>
  <si>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</si>
  <si>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</si>
  <si>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</si>
  <si>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</si>
  <si>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</si>
  <si>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</si>
  <si>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</si>
  <si>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</si>
  <si>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</si>
  <si>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</si>
  <si>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</si>
  <si>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</si>
  <si>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</si>
  <si>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</si>
  <si>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</si>
  <si>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</si>
  <si>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</si>
  <si>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</si>
  <si>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</si>
  <si>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</si>
  <si>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</si>
  <si>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</si>
  <si>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</si>
  <si>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</si>
  <si>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</si>
  <si>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</si>
  <si>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</si>
  <si>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</si>
  <si>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</si>
  <si>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</si>
  <si>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</si>
  <si>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</si>
  <si>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</si>
  <si>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</si>
  <si>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</si>
  <si>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</si>
  <si>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</si>
  <si>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</si>
  <si>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</si>
  <si>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</si>
  <si>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</si>
  <si>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</si>
  <si>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</si>
  <si>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</si>
  <si>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</si>
  <si>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</si>
  <si>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</si>
  <si>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</si>
  <si>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</si>
  <si>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</si>
  <si>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</si>
  <si>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</si>
  <si>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</si>
  <si>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</si>
  <si>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</si>
  <si>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</si>
  <si>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</si>
  <si>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</si>
  <si>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</si>
  <si>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</si>
  <si>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</si>
  <si>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</si>
  <si>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</si>
  <si>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</si>
  <si>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</si>
  <si>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</si>
  <si>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</si>
  <si>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</si>
  <si>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</si>
  <si>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</si>
  <si>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</si>
  <si>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</si>
  <si>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</si>
  <si>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</si>
  <si>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</si>
  <si>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</si>
  <si>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</si>
  <si>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</si>
  <si>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</si>
  <si>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</si>
  <si>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</si>
  <si>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</si>
  <si>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</si>
  <si>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</si>
  <si>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</si>
  <si>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</si>
  <si>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</si>
  <si>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</si>
  <si>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</si>
  <si>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</si>
  <si>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</si>
  <si>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</si>
  <si>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</si>
  <si>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</si>
  <si>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</si>
  <si>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</si>
  <si>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</si>
  <si>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</si>
  <si>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</si>
  <si>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</si>
  <si>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</si>
  <si>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</si>
  <si>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</si>
  <si>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</si>
  <si>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</si>
  <si>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</si>
  <si>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</si>
  <si>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</si>
  <si>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</si>
  <si>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</si>
  <si>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</si>
  <si>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</si>
  <si>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</si>
  <si>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</si>
  <si>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</si>
  <si>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</si>
  <si>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</si>
  <si>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</si>
  <si>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</si>
  <si>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</si>
  <si>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</si>
  <si>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</si>
  <si>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</si>
  <si>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</si>
  <si>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</si>
  <si>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</si>
  <si>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</si>
  <si>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</si>
  <si>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</si>
  <si>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</si>
  <si>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</si>
  <si>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</si>
  <si>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</si>
  <si>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</si>
  <si>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</si>
  <si>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</si>
  <si>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</si>
  <si>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</si>
  <si>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</si>
  <si>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</si>
  <si>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</si>
  <si>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</si>
  <si>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</si>
  <si>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</si>
  <si>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</si>
  <si>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</si>
  <si>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</si>
  <si>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</si>
  <si>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</si>
  <si>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</si>
  <si>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</si>
  <si>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</si>
  <si>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</si>
  <si>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</si>
  <si>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</si>
  <si>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</si>
  <si>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</si>
  <si>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</si>
  <si>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</si>
  <si>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</si>
  <si>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</si>
  <si>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</si>
  <si>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</si>
  <si>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</si>
  <si>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</si>
  <si>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</si>
  <si>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</si>
  <si>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</si>
  <si>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</si>
  <si>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</si>
  <si>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</si>
  <si>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</si>
  <si>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</si>
  <si>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</si>
  <si>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</si>
  <si>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</si>
  <si>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</si>
  <si>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</si>
  <si>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</si>
  <si>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</si>
  <si>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</si>
  <si>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</si>
  <si>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</si>
  <si>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</si>
  <si>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</si>
  <si>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</si>
  <si>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</si>
  <si>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</si>
  <si>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</si>
  <si>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</si>
  <si>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</si>
  <si>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</si>
  <si>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</si>
  <si>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</si>
  <si>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</si>
  <si>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</si>
  <si>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</si>
  <si>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</si>
  <si>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</si>
  <si>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</si>
  <si>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</si>
  <si>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</si>
  <si>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</si>
  <si>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</si>
  <si>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</si>
  <si>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</si>
  <si>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</si>
  <si>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</si>
  <si>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</si>
  <si>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</si>
  <si>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</si>
  <si>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</si>
  <si>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</si>
  <si>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</si>
  <si>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</si>
  <si>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</si>
  <si>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</si>
  <si>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</si>
  <si>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</si>
  <si>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</si>
  <si>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</si>
  <si>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</si>
  <si>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</si>
  <si>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</si>
  <si>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</si>
  <si>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</si>
  <si>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</si>
  <si>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</si>
  <si>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</si>
  <si>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</si>
  <si>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</si>
  <si>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</si>
  <si>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</si>
  <si>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</si>
  <si>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</si>
  <si>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</si>
  <si>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</si>
  <si>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</si>
  <si>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</si>
  <si>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</si>
  <si>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</si>
  <si>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</si>
  <si>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</si>
  <si>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</si>
  <si>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</si>
  <si>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</si>
  <si>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</si>
  <si>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</si>
  <si>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</si>
  <si>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</si>
  <si>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</si>
  <si>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</si>
  <si>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</si>
  <si>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</si>
  <si>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</si>
  <si>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</si>
  <si>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</si>
  <si>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</si>
  <si>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</si>
  <si>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</si>
  <si>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</si>
  <si>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</si>
  <si>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</si>
  <si>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</si>
  <si>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</si>
  <si>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</si>
  <si>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</si>
  <si>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</si>
  <si>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</si>
  <si>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</si>
  <si>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</si>
  <si>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</si>
  <si>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</si>
  <si>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</si>
  <si>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</si>
  <si>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</si>
  <si>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</si>
  <si>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</si>
  <si>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</si>
  <si>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</si>
  <si>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</si>
  <si>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</si>
  <si>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</si>
  <si>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</si>
  <si>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</si>
  <si>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</si>
  <si>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</si>
  <si>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</si>
  <si>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</si>
  <si>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</si>
  <si>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</si>
  <si>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</si>
  <si>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</si>
  <si>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</si>
  <si>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</si>
  <si>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</si>
  <si>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</si>
  <si>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</si>
  <si>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</si>
  <si>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</si>
  <si>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</si>
  <si>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</si>
  <si>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</si>
  <si>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</si>
  <si>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</si>
  <si>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</si>
  <si>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</si>
  <si>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</si>
  <si>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</si>
  <si>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</si>
  <si>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</si>
  <si>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</si>
  <si>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</si>
  <si>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</si>
  <si>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</si>
  <si>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</si>
  <si>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</si>
  <si>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</si>
  <si>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</si>
  <si>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</si>
  <si>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</si>
  <si>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</si>
  <si>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</si>
  <si>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</si>
  <si>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</si>
  <si>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</si>
  <si>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</si>
  <si>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</si>
  <si>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</si>
  <si>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</si>
  <si>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</si>
  <si>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</si>
  <si>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</si>
  <si>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</si>
  <si>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</si>
  <si>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</si>
  <si>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</si>
  <si>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</si>
  <si>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</si>
  <si>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</si>
  <si>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</si>
  <si>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</si>
  <si>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</si>
  <si>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</si>
  <si>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</si>
  <si>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</si>
  <si>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</si>
  <si>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</si>
  <si>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</si>
  <si>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</si>
  <si>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</si>
  <si>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</si>
  <si>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</si>
  <si>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</si>
  <si>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</si>
  <si>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</si>
  <si>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</si>
  <si>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</si>
  <si>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</si>
  <si>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</si>
  <si>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</si>
  <si>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</si>
  <si>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</si>
  <si>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</si>
  <si>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</si>
  <si>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</si>
  <si>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</si>
  <si>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</si>
  <si>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</si>
  <si>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</si>
  <si>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</si>
  <si>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</si>
  <si>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</si>
  <si>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</si>
  <si>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</si>
  <si>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</si>
  <si>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</si>
  <si>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</si>
  <si>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</si>
  <si>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</si>
  <si>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</si>
  <si>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</si>
  <si>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</si>
  <si>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</si>
  <si>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</si>
  <si>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</si>
  <si>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</si>
  <si>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</si>
  <si>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</si>
  <si>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</si>
  <si>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</si>
  <si>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</si>
  <si>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</si>
  <si>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</si>
  <si>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</si>
  <si>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</si>
  <si>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</si>
  <si>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</si>
  <si>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</si>
  <si>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</si>
  <si>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</si>
  <si>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</si>
  <si>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</si>
  <si>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</si>
  <si>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</si>
  <si>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</si>
  <si>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</si>
  <si>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</si>
  <si>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</si>
  <si>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</si>
  <si>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</si>
  <si>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</si>
  <si>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</si>
  <si>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</si>
  <si>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</si>
  <si>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</si>
  <si>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</si>
  <si>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</si>
  <si>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</si>
  <si>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</si>
  <si>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</si>
  <si>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</si>
  <si>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</si>
  <si>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</si>
  <si>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</si>
  <si>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</si>
  <si>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</si>
  <si>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</si>
  <si>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</si>
  <si>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</si>
  <si>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</si>
  <si>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</si>
  <si>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</si>
  <si>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</si>
  <si>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</si>
  <si>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</si>
  <si>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</si>
  <si>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</si>
  <si>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</si>
  <si>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</si>
  <si>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</si>
  <si>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</si>
  <si>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</si>
  <si>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</si>
  <si>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</si>
  <si>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</si>
  <si>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</si>
  <si>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</si>
  <si>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</si>
  <si>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</si>
  <si>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</si>
  <si>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</si>
  <si>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</si>
  <si>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</si>
  <si>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</si>
  <si>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</si>
  <si>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</si>
  <si>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</si>
  <si>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</si>
  <si>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</si>
  <si>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</si>
  <si>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</si>
  <si>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</si>
  <si>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</si>
  <si>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</si>
  <si>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</si>
  <si>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</si>
  <si>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</si>
  <si>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</si>
  <si>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</si>
  <si>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</si>
  <si>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</si>
  <si>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</si>
  <si>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</si>
  <si>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</si>
  <si>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</si>
  <si>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</si>
  <si>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</si>
  <si>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</si>
  <si>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</si>
  <si>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</si>
  <si>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</si>
  <si>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</si>
  <si>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</si>
  <si>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</si>
  <si>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</si>
  <si>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</si>
  <si>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</si>
  <si>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</si>
  <si>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</si>
  <si>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</si>
  <si>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</si>
  <si>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</si>
  <si>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</si>
  <si>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</si>
  <si>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</si>
  <si>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</si>
  <si>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</si>
  <si>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</si>
  <si>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</si>
  <si>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</si>
  <si>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</si>
  <si>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</si>
  <si>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</si>
  <si>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</si>
  <si>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</si>
  <si>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</si>
  <si>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</si>
  <si>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</si>
  <si>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</si>
  <si>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</si>
  <si>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</si>
  <si>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</si>
  <si>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</si>
  <si>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</si>
  <si>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</si>
  <si>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</si>
  <si>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</si>
  <si>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</si>
  <si>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</si>
  <si>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</si>
  <si>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</si>
  <si>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</si>
  <si>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</si>
  <si>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</si>
  <si>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</si>
  <si>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</si>
  <si>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</si>
  <si>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</si>
  <si>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</si>
  <si>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</si>
  <si>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</si>
  <si>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</si>
  <si>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</si>
  <si>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</si>
  <si>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</si>
  <si>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</si>
  <si>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</si>
  <si>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</si>
  <si>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</si>
  <si>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</si>
  <si>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</si>
  <si>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</si>
  <si>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</si>
  <si>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</si>
  <si>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</si>
  <si>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</si>
  <si>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</si>
  <si>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</si>
  <si>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</si>
  <si>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</si>
  <si>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</si>
  <si>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</si>
  <si>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</si>
  <si>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</si>
  <si>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</si>
  <si>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</si>
  <si>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</si>
  <si>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</si>
  <si>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</si>
  <si>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</si>
  <si>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</si>
  <si>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</si>
  <si>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</si>
  <si>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</si>
  <si>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</si>
  <si>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</si>
  <si>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</si>
  <si>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</si>
  <si>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</si>
  <si>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</si>
  <si>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</si>
  <si>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</si>
  <si>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</si>
  <si>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</si>
  <si>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</si>
  <si>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</si>
  <si>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</si>
  <si>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</si>
  <si>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</si>
  <si>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</si>
  <si>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</si>
  <si>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</si>
  <si>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</si>
  <si>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</si>
  <si>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</si>
  <si>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</si>
  <si>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</si>
  <si>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</si>
  <si>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</si>
  <si>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</si>
  <si>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</si>
  <si>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</si>
  <si>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</si>
  <si>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</si>
  <si>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</si>
  <si>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</si>
  <si>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</si>
  <si>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</si>
  <si>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</si>
  <si>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</si>
  <si>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</si>
  <si>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</si>
  <si>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</si>
  <si>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</si>
  <si>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</si>
  <si>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</si>
  <si>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</si>
  <si>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</si>
  <si>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</si>
  <si>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</si>
  <si>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</si>
  <si>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</si>
  <si>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</si>
  <si>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</si>
  <si>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</si>
  <si>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</si>
  <si>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</si>
  <si>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</si>
  <si>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</si>
  <si>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</si>
  <si>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</si>
  <si>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</si>
  <si>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</si>
  <si>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</si>
  <si>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</si>
  <si>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</si>
  <si>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</si>
  <si>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</si>
  <si>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</si>
  <si>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</si>
  <si>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</si>
  <si>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</si>
  <si>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</si>
  <si>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</si>
  <si>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</si>
  <si>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</si>
  <si>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</si>
  <si>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</si>
  <si>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</si>
  <si>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</si>
  <si>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</si>
  <si>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</si>
  <si>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</si>
  <si>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</si>
  <si>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</si>
  <si>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</si>
  <si>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</si>
  <si>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</si>
  <si>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</si>
  <si>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</si>
  <si>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</si>
  <si>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</si>
  <si>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</si>
  <si>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</si>
  <si>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</si>
  <si>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</si>
  <si>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</si>
  <si>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</si>
  <si>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</si>
  <si>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</si>
  <si>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</si>
  <si>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</si>
  <si>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</si>
  <si>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</si>
  <si>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</si>
  <si>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</si>
  <si>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</si>
  <si>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</si>
  <si>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</si>
  <si>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</si>
  <si>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</si>
  <si>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</si>
  <si>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</si>
  <si>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</si>
  <si>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</si>
  <si>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</si>
  <si>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</si>
  <si>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</si>
  <si>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</si>
  <si>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</si>
  <si>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</si>
  <si>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</si>
  <si>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</si>
  <si>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</si>
  <si>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</si>
  <si>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</si>
  <si>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</si>
  <si>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</si>
  <si>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</si>
  <si>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</si>
  <si>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</si>
  <si>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</si>
  <si>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</si>
  <si>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</si>
  <si>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</si>
  <si>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</si>
  <si>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</si>
  <si>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</si>
  <si>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</si>
  <si>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</si>
  <si>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</si>
  <si>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</si>
  <si>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</si>
  <si>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</si>
  <si>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</si>
  <si>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</si>
  <si>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</si>
  <si>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</si>
  <si>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</si>
  <si>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</si>
  <si>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</si>
  <si>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</si>
  <si>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</si>
  <si>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</si>
  <si>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</si>
  <si>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</si>
  <si>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</si>
  <si>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</si>
  <si>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</si>
  <si>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</si>
  <si>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</si>
  <si>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</si>
  <si>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</si>
  <si>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</si>
  <si>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</si>
  <si>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</si>
  <si>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</si>
  <si>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</si>
  <si>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</si>
  <si>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</si>
  <si>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</si>
  <si>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</si>
  <si>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</si>
  <si>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</si>
  <si>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</si>
  <si>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</si>
  <si>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</si>
  <si>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</si>
  <si>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</si>
  <si>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</si>
  <si>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</si>
  <si>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</si>
  <si>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</si>
  <si>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</si>
  <si>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</si>
  <si>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</si>
  <si>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</si>
  <si>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</si>
  <si>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</si>
  <si>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</si>
  <si>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</si>
  <si>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</si>
  <si>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</si>
  <si>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</si>
  <si>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</si>
  <si>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</si>
  <si>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</si>
  <si>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</si>
  <si>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</si>
  <si>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</si>
  <si>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</si>
  <si>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</si>
  <si>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</si>
  <si>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</si>
  <si>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</si>
  <si>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</si>
  <si>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</si>
  <si>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</si>
  <si>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</si>
  <si>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</si>
  <si>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</si>
  <si>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</si>
  <si>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</si>
  <si>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</si>
  <si>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</si>
  <si>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</si>
  <si>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</si>
  <si>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</si>
  <si>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</si>
  <si>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</si>
  <si>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</si>
  <si>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</si>
  <si>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</si>
  <si>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</si>
  <si>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</si>
  <si>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</si>
  <si>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</si>
  <si>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</si>
  <si>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</si>
  <si>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</si>
  <si>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</si>
  <si>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</si>
  <si>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</si>
  <si>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</si>
  <si>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</si>
  <si>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</si>
  <si>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</si>
  <si>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</si>
  <si>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</si>
  <si>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</si>
  <si>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</si>
  <si>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</si>
  <si>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</si>
  <si>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</si>
  <si>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</si>
  <si>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</si>
  <si>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</si>
  <si>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</si>
  <si>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</si>
  <si>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</si>
  <si>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</si>
  <si>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</si>
  <si>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</si>
  <si>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</si>
  <si>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</si>
  <si>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</si>
  <si>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</si>
  <si>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</si>
  <si>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</si>
  <si>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</si>
  <si>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</si>
  <si>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</si>
  <si>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</si>
  <si>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</si>
  <si>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</si>
  <si>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</si>
  <si>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</si>
  <si>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</si>
  <si>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</si>
  <si>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</si>
  <si>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</si>
  <si>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</si>
  <si>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</si>
  <si>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</si>
  <si>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</si>
  <si>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</si>
  <si>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</si>
  <si>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</si>
  <si>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</si>
  <si>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</si>
  <si>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</si>
  <si>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</si>
  <si>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</si>
  <si>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</si>
  <si>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</si>
  <si>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</si>
  <si>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</si>
  <si>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</si>
  <si>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</si>
  <si>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</si>
  <si>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</si>
  <si>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</si>
  <si>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</si>
  <si>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</si>
  <si>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</si>
  <si>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</si>
  <si>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</si>
  <si>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</si>
  <si>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</si>
  <si>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</si>
  <si>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</si>
  <si>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</si>
  <si>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</si>
  <si>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</si>
  <si>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</si>
  <si>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</si>
  <si>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</si>
  <si>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</si>
  <si>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</si>
  <si>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</si>
  <si>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</si>
  <si>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</si>
  <si>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</si>
  <si>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</si>
  <si>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</si>
  <si>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</si>
  <si>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</si>
  <si>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</si>
  <si>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</si>
  <si>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</si>
  <si>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</si>
  <si>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</si>
  <si>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</si>
  <si>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</si>
  <si>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</si>
  <si>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</si>
  <si>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</si>
  <si>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</si>
  <si>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</si>
  <si>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</si>
  <si>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</si>
  <si>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</si>
  <si>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</si>
  <si>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</si>
  <si>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</si>
  <si>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</si>
  <si>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</si>
  <si>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</si>
  <si>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</si>
  <si>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</si>
  <si>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</si>
  <si>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</si>
  <si>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</si>
  <si>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</si>
  <si>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</si>
  <si>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</si>
  <si>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</si>
  <si>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</si>
  <si>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</si>
  <si>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</si>
  <si>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</si>
  <si>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</si>
  <si>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</si>
  <si>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</si>
  <si>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</si>
  <si>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</si>
  <si>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</si>
  <si>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</si>
  <si>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</si>
  <si>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</si>
  <si>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</si>
  <si>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</si>
  <si>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</si>
  <si>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</si>
  <si>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</si>
  <si>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</si>
  <si>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</si>
  <si>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</si>
  <si>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</si>
  <si>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</si>
  <si>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</si>
  <si>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</si>
  <si>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</si>
  <si>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</si>
  <si>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</si>
  <si>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</si>
  <si>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</si>
  <si>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</si>
  <si>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</si>
  <si>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</si>
  <si>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</si>
  <si>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</si>
  <si>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</si>
  <si>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</si>
  <si>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</si>
  <si>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</si>
  <si>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</si>
  <si>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</si>
  <si>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</si>
  <si>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</si>
  <si>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</si>
  <si>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</si>
  <si>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</si>
  <si>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</si>
  <si>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</si>
  <si>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</si>
  <si>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</si>
  <si>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</si>
  <si>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</si>
  <si>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</si>
  <si>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</si>
  <si>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</si>
  <si>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</si>
  <si>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</si>
  <si>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</si>
  <si>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</si>
  <si>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</si>
  <si>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</si>
  <si>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</si>
  <si>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</si>
  <si>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</si>
  <si>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</si>
  <si>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</si>
  <si>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</si>
  <si>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</si>
  <si>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</si>
  <si>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</si>
  <si>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</si>
  <si>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</si>
  <si>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</si>
  <si>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</si>
  <si>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</si>
  <si>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</si>
  <si>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</si>
  <si>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</si>
  <si>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</si>
  <si>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</si>
  <si>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</si>
  <si>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</si>
  <si>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</si>
  <si>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</si>
  <si>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</si>
  <si>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</si>
  <si>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</si>
  <si>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</si>
  <si>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</si>
  <si>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</si>
  <si>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</si>
  <si>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</si>
  <si>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</si>
  <si>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</si>
  <si>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</si>
  <si>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</si>
  <si>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</si>
  <si>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</si>
  <si>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</si>
  <si>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</si>
  <si>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</si>
  <si>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</si>
  <si>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</si>
  <si>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</si>
  <si>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</si>
  <si>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</si>
  <si>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</si>
  <si>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</si>
  <si>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</si>
  <si>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</si>
  <si>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</si>
  <si>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</si>
  <si>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</si>
  <si>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</si>
  <si>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</si>
  <si>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</si>
  <si>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</si>
  <si>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</si>
  <si>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</si>
  <si>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</si>
  <si>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</si>
  <si>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</si>
  <si>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</si>
  <si>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</si>
  <si>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</si>
  <si>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</si>
  <si>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</si>
  <si>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</si>
  <si>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</si>
  <si>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</si>
  <si>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</si>
  <si>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</si>
  <si>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</si>
  <si>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</si>
  <si>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</si>
  <si>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</si>
  <si>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</si>
  <si>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</si>
  <si>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</si>
  <si>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</si>
  <si>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</si>
  <si>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</si>
  <si>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</si>
  <si>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</si>
  <si>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</si>
  <si>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</si>
  <si>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</si>
  <si>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</si>
  <si>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</si>
  <si>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</si>
  <si>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</si>
  <si>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</si>
  <si>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</si>
  <si>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</si>
  <si>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</si>
  <si>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</si>
  <si>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</si>
  <si>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</si>
  <si>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</si>
  <si>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</si>
  <si>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</si>
  <si>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</si>
  <si>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</si>
  <si>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</si>
  <si>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</si>
  <si>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</si>
  <si>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</si>
  <si>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</si>
  <si>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</si>
  <si>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</si>
  <si>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</si>
  <si>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</si>
  <si>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</si>
  <si>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</si>
  <si>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</si>
  <si>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</si>
  <si>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</si>
  <si>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</si>
  <si>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</si>
  <si>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</si>
  <si>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</si>
  <si>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</si>
  <si>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</si>
  <si>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</si>
  <si>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</si>
  <si>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</si>
  <si>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</si>
  <si>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</si>
  <si>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</si>
  <si>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</si>
  <si>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</si>
  <si>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</si>
  <si>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</si>
  <si>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</si>
  <si>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</si>
  <si>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</si>
  <si>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</si>
  <si>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</si>
  <si>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</si>
  <si>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</si>
  <si>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</si>
  <si>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</si>
  <si>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</si>
  <si>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</si>
  <si>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</si>
  <si>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</si>
  <si>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</si>
  <si>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</si>
  <si>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</si>
  <si>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</si>
  <si>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</si>
  <si>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</si>
  <si>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</si>
  <si>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</si>
  <si>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</si>
  <si>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</si>
  <si>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</si>
  <si>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</si>
  <si>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</si>
  <si>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</si>
  <si>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</si>
  <si>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</si>
  <si>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</si>
  <si>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</si>
  <si>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</si>
  <si>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</si>
  <si>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</si>
  <si>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</si>
  <si>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</si>
  <si>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</si>
  <si>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</si>
  <si>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</si>
  <si>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</si>
  <si>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</si>
  <si>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</si>
  <si>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</si>
  <si>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</si>
  <si>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</si>
  <si>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</si>
  <si>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</si>
  <si>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</si>
  <si>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</si>
  <si>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</si>
  <si>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</si>
  <si>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</si>
  <si>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</si>
  <si>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</si>
  <si>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</si>
  <si>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</si>
  <si>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</si>
  <si>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</si>
  <si>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</si>
  <si>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</si>
  <si>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</si>
  <si>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</si>
  <si>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</si>
  <si>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</si>
  <si>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</si>
  <si>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</si>
  <si>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</si>
  <si>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</si>
  <si>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</si>
  <si>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</si>
  <si>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</si>
  <si>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</si>
  <si>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</si>
  <si>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</si>
  <si>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</si>
  <si>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</si>
  <si>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</si>
  <si>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</si>
  <si>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</si>
  <si>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</si>
  <si>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</si>
  <si>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</si>
  <si>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</si>
  <si>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</si>
  <si>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</si>
  <si>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</si>
  <si>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</si>
  <si>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</si>
  <si>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</si>
  <si>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</si>
  <si>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</si>
  <si>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</si>
  <si>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</si>
  <si>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</si>
  <si>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</si>
  <si>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</si>
  <si>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</si>
  <si>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</si>
  <si>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</si>
  <si>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</si>
  <si>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</si>
  <si>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</si>
  <si>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</si>
  <si>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</si>
  <si>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</si>
  <si>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</si>
  <si>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</si>
  <si>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</si>
  <si>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</si>
  <si>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</si>
  <si>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</si>
  <si>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</si>
  <si>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</si>
  <si>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</si>
  <si>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</si>
  <si>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</si>
  <si>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</si>
  <si>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</si>
  <si>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</si>
  <si>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</si>
  <si>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</si>
  <si>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</si>
  <si>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</si>
  <si>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</si>
  <si>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</si>
  <si>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</si>
  <si>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</si>
  <si>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</si>
  <si>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</si>
  <si>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</si>
  <si>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</si>
  <si>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</si>
  <si>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</si>
  <si>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</si>
  <si>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</si>
  <si>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</si>
  <si>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</si>
  <si>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</si>
  <si>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</si>
  <si>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</si>
  <si>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</si>
  <si>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</si>
  <si>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</si>
  <si>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</si>
  <si>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</si>
  <si>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</si>
  <si>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</si>
  <si>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</si>
  <si>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</si>
  <si>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</si>
  <si>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</si>
  <si>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</si>
  <si>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</si>
  <si>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</si>
  <si>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</si>
  <si>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</si>
  <si>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</si>
  <si>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</si>
  <si>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</si>
  <si>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</si>
  <si>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</si>
  <si>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</si>
  <si>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</si>
  <si>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</si>
  <si>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</si>
  <si>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</si>
  <si>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</si>
  <si>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</si>
  <si>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</si>
  <si>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</si>
  <si>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</si>
  <si>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</si>
  <si>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</si>
  <si>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</si>
  <si>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</si>
  <si>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</si>
  <si>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</si>
  <si>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</si>
  <si>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</si>
  <si>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</si>
  <si>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</si>
  <si>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</si>
  <si>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</si>
  <si>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</si>
  <si>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</si>
  <si>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</si>
  <si>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</si>
  <si>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</si>
  <si>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</si>
  <si>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</si>
  <si>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</si>
  <si>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</si>
  <si>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</si>
  <si>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</si>
  <si>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</si>
  <si>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</si>
  <si>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</si>
  <si>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</si>
  <si>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</si>
  <si>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</si>
  <si>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</si>
  <si>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</si>
  <si>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</si>
  <si>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</si>
  <si>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</si>
  <si>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</si>
  <si>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</si>
  <si>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</si>
  <si>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</si>
  <si>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</si>
  <si>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</si>
  <si>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</si>
  <si>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</si>
  <si>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</si>
  <si>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</si>
  <si>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</si>
  <si>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</si>
  <si>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</si>
  <si>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</si>
  <si>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</si>
  <si>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</si>
  <si>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</si>
  <si>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</si>
  <si>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</si>
  <si>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</si>
  <si>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</si>
  <si>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</si>
  <si>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</si>
  <si>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</si>
  <si>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</si>
  <si>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</si>
  <si>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</si>
  <si>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</si>
  <si>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</si>
  <si>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</si>
  <si>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</si>
  <si>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</si>
  <si>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</si>
  <si>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</si>
  <si>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</si>
  <si>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</si>
  <si>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</si>
  <si>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</si>
  <si>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</si>
  <si>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</si>
  <si>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</si>
  <si>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</si>
  <si>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</si>
  <si>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</si>
  <si>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</si>
  <si>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</si>
  <si>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</si>
  <si>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</si>
  <si>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</si>
  <si>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</si>
  <si>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</si>
  <si>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</si>
  <si>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</si>
  <si>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</si>
  <si>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</si>
  <si>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</si>
  <si>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</si>
  <si>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</si>
  <si>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</si>
  <si>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</si>
  <si>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</si>
  <si>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</si>
  <si>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</si>
  <si>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</si>
  <si>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</si>
  <si>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</si>
  <si>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</si>
  <si>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</si>
  <si>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</si>
  <si>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</si>
  <si>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</si>
  <si>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</si>
  <si>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</si>
  <si>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</si>
  <si>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</si>
  <si>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</si>
  <si>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</si>
  <si>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</si>
  <si>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</si>
  <si>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</si>
  <si>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</si>
  <si>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</si>
  <si>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</si>
  <si>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</si>
  <si>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</si>
  <si>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</si>
  <si>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</si>
  <si>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</si>
  <si>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</si>
  <si>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</si>
  <si>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</si>
  <si>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</si>
  <si>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</si>
  <si>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</si>
  <si>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</si>
  <si>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</si>
  <si>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</si>
  <si>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</si>
  <si>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</si>
  <si>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</si>
  <si>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</si>
  <si>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</si>
  <si>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</si>
  <si>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</si>
  <si>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</si>
  <si>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</si>
  <si>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</si>
  <si>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</si>
  <si>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</si>
  <si>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</si>
  <si>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</si>
  <si>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</si>
  <si>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</si>
  <si>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</si>
  <si>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</si>
  <si>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</si>
  <si>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</si>
  <si>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</si>
  <si>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</si>
  <si>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</si>
  <si>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</si>
  <si>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</si>
  <si>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</si>
  <si>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</si>
  <si>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</si>
  <si>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</si>
  <si>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</si>
  <si>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</si>
  <si>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</si>
  <si>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</si>
  <si>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</si>
  <si>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</si>
  <si>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</si>
  <si>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</si>
  <si>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</si>
  <si>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</si>
  <si>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</si>
  <si>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</si>
  <si>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</si>
  <si>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</si>
  <si>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</si>
  <si>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</si>
  <si>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</si>
  <si>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</si>
  <si>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</si>
  <si>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</si>
  <si>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</si>
  <si>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</si>
  <si>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</si>
  <si>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</si>
  <si>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</si>
  <si>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</si>
  <si>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</si>
  <si>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</si>
  <si>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</si>
  <si>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</si>
  <si>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</si>
  <si>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</si>
  <si>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</si>
  <si>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</si>
  <si>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</si>
  <si>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</si>
  <si>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</si>
  <si>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</si>
  <si>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</si>
  <si>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</si>
  <si>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</si>
  <si>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</si>
  <si>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</si>
  <si>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</si>
  <si>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</si>
  <si>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</si>
  <si>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</si>
  <si>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</si>
  <si>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</si>
  <si>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</si>
  <si>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</si>
  <si>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</si>
  <si>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</si>
  <si>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</si>
  <si>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</si>
  <si>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</si>
  <si>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</si>
  <si>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</si>
  <si>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</si>
  <si>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</si>
  <si>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</si>
  <si>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</si>
  <si>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</si>
  <si>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</si>
  <si>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</si>
  <si>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</si>
  <si>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</si>
  <si>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</si>
  <si>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</si>
  <si>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</si>
  <si>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</si>
  <si>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</si>
  <si>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</si>
  <si>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</si>
  <si>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</si>
  <si>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</si>
  <si>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</si>
  <si>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</si>
  <si>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</si>
  <si>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</si>
  <si>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</si>
  <si>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</si>
  <si>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</si>
  <si>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</si>
  <si>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</si>
  <si>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</si>
  <si>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</si>
  <si>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</si>
  <si>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</si>
  <si>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</si>
  <si>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</si>
  <si>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</si>
  <si>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</si>
  <si>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</si>
  <si>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</si>
  <si>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</si>
  <si>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</si>
  <si>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</si>
  <si>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</si>
  <si>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</si>
  <si>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</si>
  <si>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</si>
  <si>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</si>
  <si>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</si>
  <si>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</si>
  <si>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</si>
  <si>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</si>
  <si>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</si>
  <si>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</si>
  <si>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</si>
  <si>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</si>
  <si>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</si>
  <si>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</si>
  <si>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</si>
  <si>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</si>
  <si>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</si>
  <si>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</si>
  <si>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</si>
  <si>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</si>
  <si>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</si>
  <si>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</si>
  <si>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</si>
  <si>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</si>
  <si>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</si>
  <si>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</si>
  <si>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</si>
  <si>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</si>
  <si>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</si>
  <si>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</si>
  <si>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</si>
  <si>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</si>
  <si>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</si>
  <si>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</si>
  <si>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</si>
  <si>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</si>
  <si>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</si>
  <si>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</si>
  <si>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</si>
  <si>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</si>
  <si>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</si>
  <si>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</si>
  <si>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</si>
  <si>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</si>
  <si>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</si>
  <si>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</si>
  <si>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</si>
  <si>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</si>
  <si>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</si>
  <si>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</si>
  <si>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</si>
  <si>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</si>
  <si>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</si>
  <si>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</si>
  <si>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</si>
  <si>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</si>
  <si>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</si>
  <si>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</si>
  <si>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</si>
  <si>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</si>
  <si>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</si>
  <si>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</si>
  <si>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</si>
  <si>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</si>
  <si>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</si>
  <si>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</si>
  <si>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</si>
  <si>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</si>
  <si>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</si>
  <si>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</si>
  <si>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</si>
  <si>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</si>
  <si>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</si>
  <si>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</si>
  <si>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</si>
  <si>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</si>
  <si>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</si>
  <si>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</si>
  <si>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</si>
  <si>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</si>
  <si>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</si>
  <si>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</si>
  <si>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</si>
  <si>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</si>
  <si>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</si>
  <si>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</si>
  <si>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</si>
  <si>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</si>
  <si>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</si>
  <si>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</si>
  <si>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</si>
  <si>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</si>
  <si>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</si>
  <si>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</si>
  <si>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</si>
  <si>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</si>
  <si>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</si>
  <si>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</si>
  <si>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</si>
  <si>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</si>
  <si>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</si>
  <si>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</si>
  <si>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</si>
  <si>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</si>
  <si>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</si>
  <si>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</si>
  <si>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</si>
  <si>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</si>
  <si>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</si>
  <si>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</si>
  <si>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</si>
  <si>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</si>
  <si>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</si>
  <si>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</si>
  <si>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</si>
  <si>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</si>
  <si>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</si>
  <si>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</si>
  <si>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</si>
  <si>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</si>
  <si>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</si>
  <si>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</si>
  <si>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</si>
  <si>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</si>
  <si>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</si>
  <si>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</si>
  <si>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</si>
  <si>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</si>
  <si>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</si>
  <si>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</si>
  <si>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</si>
  <si>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</si>
  <si>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</si>
  <si>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</si>
  <si>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</si>
  <si>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</si>
  <si>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</si>
  <si>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</si>
  <si>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</si>
  <si>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</si>
  <si>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</si>
  <si>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</si>
  <si>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</si>
  <si>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</si>
  <si>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</si>
  <si>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</si>
  <si>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</si>
  <si>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</si>
  <si>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</si>
  <si>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</si>
  <si>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</si>
  <si>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</si>
  <si>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</si>
  <si>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</si>
  <si>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</si>
  <si>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</si>
  <si>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</si>
  <si>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</si>
  <si>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</si>
  <si>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</si>
  <si>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</si>
  <si>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</si>
  <si>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</si>
  <si>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</si>
  <si>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</si>
  <si>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</si>
  <si>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</si>
  <si>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</si>
  <si>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</si>
  <si>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</si>
  <si>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</si>
  <si>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</si>
  <si>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</si>
  <si>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</si>
  <si>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</si>
  <si>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</si>
  <si>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</si>
  <si>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</si>
  <si>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</si>
  <si>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</si>
  <si>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</si>
  <si>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</si>
  <si>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</si>
  <si>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</si>
  <si>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</si>
  <si>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</si>
  <si>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</si>
  <si>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</si>
  <si>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</si>
  <si>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</si>
  <si>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</si>
  <si>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</si>
  <si>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</si>
  <si>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</si>
  <si>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</si>
  <si>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</si>
  <si>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</si>
  <si>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</si>
  <si>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</si>
  <si>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</si>
  <si>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</si>
  <si>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</si>
  <si>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</si>
  <si>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</si>
  <si>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</si>
  <si>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</si>
  <si>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</si>
  <si>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</si>
  <si>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</si>
  <si>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</si>
  <si>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</si>
  <si>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</si>
  <si>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</si>
  <si>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</si>
  <si>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</si>
  <si>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</si>
  <si>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</si>
  <si>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</si>
  <si>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</si>
  <si>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</si>
  <si>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</si>
  <si>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</si>
  <si>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</si>
  <si>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</si>
  <si>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</si>
  <si>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</si>
  <si>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</si>
  <si>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</si>
  <si>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</si>
  <si>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</si>
  <si>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</si>
  <si>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</si>
  <si>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</si>
  <si>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</si>
  <si>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</si>
  <si>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</si>
  <si>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</si>
  <si>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</si>
  <si>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</si>
  <si>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</si>
  <si>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</si>
  <si>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</si>
  <si>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</si>
  <si>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</si>
  <si>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</si>
  <si>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</si>
  <si>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</si>
  <si>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</si>
  <si>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</si>
  <si>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</si>
  <si>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</si>
  <si>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</si>
  <si>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</si>
  <si>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</si>
  <si>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</si>
  <si>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</si>
  <si>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</si>
  <si>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</si>
  <si>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</si>
  <si>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</si>
  <si>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</si>
  <si>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</si>
  <si>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</si>
  <si>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</si>
  <si>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</si>
  <si>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</si>
  <si>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</si>
  <si>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</si>
  <si>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</si>
  <si>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</si>
  <si>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</si>
  <si>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</si>
  <si>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</si>
  <si>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</si>
  <si>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</si>
  <si>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</si>
  <si>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</si>
  <si>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</si>
  <si>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</si>
  <si>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</si>
  <si>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</si>
  <si>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</si>
  <si>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</si>
  <si>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</si>
  <si>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</si>
  <si>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</si>
  <si>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</si>
  <si>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</si>
  <si>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</si>
  <si>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</si>
  <si>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</si>
  <si>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</si>
  <si>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</si>
  <si>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</si>
  <si>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</si>
  <si>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</si>
  <si>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</si>
  <si>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</si>
  <si>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</si>
  <si>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</si>
  <si>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</si>
  <si>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</si>
  <si>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</si>
  <si>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</si>
  <si>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</si>
  <si>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</si>
  <si>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</si>
  <si>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</si>
  <si>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</si>
  <si>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</si>
  <si>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</si>
  <si>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</si>
  <si>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</si>
  <si>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</si>
  <si>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</si>
  <si>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</si>
  <si>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</si>
  <si>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</si>
  <si>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</si>
  <si>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</si>
  <si>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</si>
  <si>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</si>
  <si>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</si>
  <si>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</si>
  <si>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</si>
  <si>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</si>
  <si>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</si>
  <si>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</si>
  <si>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</si>
  <si>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</si>
  <si>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</si>
  <si>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</si>
  <si>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</si>
  <si>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</si>
  <si>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</si>
  <si>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</si>
  <si>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</si>
  <si>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</si>
  <si>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</si>
  <si>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</si>
  <si>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</si>
  <si>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</si>
  <si>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</si>
  <si>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</si>
  <si>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</si>
  <si>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</si>
  <si>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</si>
  <si>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</si>
  <si>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</si>
  <si>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</si>
  <si>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</si>
  <si>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</si>
  <si>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</si>
  <si>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</si>
  <si>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</si>
  <si>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</si>
  <si>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</si>
  <si>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</si>
  <si>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</si>
  <si>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</si>
  <si>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</si>
  <si>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</si>
  <si>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</si>
  <si>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</si>
  <si>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</si>
  <si>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</si>
  <si>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</si>
  <si>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</si>
  <si>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</si>
  <si>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</si>
  <si>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</si>
  <si>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</si>
  <si>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</si>
  <si>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</si>
  <si>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</si>
  <si>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</si>
  <si>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</si>
  <si>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</si>
  <si>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</si>
  <si>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</si>
  <si>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</si>
  <si>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</si>
  <si>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</si>
  <si>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</si>
  <si>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</si>
  <si>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</si>
  <si>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</si>
  <si>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</si>
  <si>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</si>
  <si>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</si>
  <si>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</si>
  <si>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</si>
  <si>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</si>
  <si>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</si>
  <si>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</si>
  <si>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</si>
  <si>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</si>
  <si>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</si>
  <si>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</si>
  <si>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</si>
  <si>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</si>
  <si>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</si>
  <si>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</si>
  <si>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</si>
  <si>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</si>
  <si>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</si>
  <si>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</si>
  <si>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</si>
  <si>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</si>
  <si>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</si>
  <si>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</si>
  <si>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</si>
  <si>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</si>
  <si>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</si>
  <si>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</si>
  <si>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</si>
  <si>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</si>
  <si>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</si>
  <si>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</si>
  <si>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</si>
  <si>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</si>
  <si>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</si>
  <si>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</si>
  <si>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</si>
  <si>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</si>
  <si>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</si>
  <si>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</si>
  <si>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</si>
  <si>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</si>
  <si>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</si>
  <si>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</si>
  <si>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</si>
  <si>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</si>
  <si>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</si>
  <si>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</si>
  <si>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</si>
  <si>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</si>
  <si>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</si>
  <si>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</si>
  <si>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</si>
  <si>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</si>
  <si>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</si>
  <si>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</si>
  <si>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</si>
  <si>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</si>
  <si>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</si>
  <si>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</si>
  <si>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</si>
  <si>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</si>
  <si>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</si>
  <si>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</si>
  <si>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</si>
  <si>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</si>
  <si>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</si>
  <si>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</si>
  <si>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</si>
  <si>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</si>
  <si>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</si>
  <si>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</si>
  <si>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</si>
  <si>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</si>
  <si>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</si>
  <si>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</si>
  <si>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</si>
  <si>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</si>
  <si>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</si>
  <si>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</si>
  <si>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</si>
  <si>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</si>
  <si>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</si>
  <si>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</si>
  <si>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</si>
  <si>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</si>
  <si>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</si>
  <si>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</si>
  <si>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</si>
  <si>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</si>
  <si>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</si>
  <si>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</si>
  <si>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</si>
  <si>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</si>
  <si>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</si>
  <si>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</si>
  <si>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</si>
  <si>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</si>
  <si>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</si>
  <si>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</si>
  <si>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</si>
  <si>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</si>
  <si>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</si>
  <si>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</si>
  <si>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</si>
  <si>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</si>
  <si>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</si>
  <si>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</si>
  <si>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</si>
  <si>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</si>
  <si>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</si>
  <si>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</si>
  <si>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</si>
  <si>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</si>
  <si>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</si>
  <si>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</si>
  <si>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</si>
  <si>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</si>
  <si>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</si>
  <si>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</si>
  <si>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</si>
  <si>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</si>
  <si>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</si>
  <si>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</si>
  <si>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</si>
  <si>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</si>
  <si>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</si>
  <si>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</si>
  <si>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</si>
  <si>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</si>
  <si>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</si>
  <si>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</si>
  <si>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</si>
  <si>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</si>
  <si>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</si>
  <si>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</si>
  <si>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</si>
  <si>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</si>
  <si>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</si>
  <si>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</si>
  <si>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</si>
  <si>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</si>
  <si>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</si>
  <si>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</si>
  <si>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</si>
  <si>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</si>
  <si>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</si>
  <si>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</si>
  <si>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</si>
  <si>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</si>
  <si>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</si>
  <si>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</si>
  <si>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</si>
  <si>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</si>
  <si>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</si>
  <si>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</si>
  <si>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</si>
  <si>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</si>
  <si>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</si>
  <si>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</si>
  <si>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</si>
  <si>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</si>
  <si>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</si>
  <si>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</si>
  <si>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</si>
  <si>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</si>
  <si>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</si>
  <si>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</si>
  <si>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</si>
  <si>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</si>
  <si>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</si>
  <si>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</si>
  <si>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</si>
  <si>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</si>
  <si>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</si>
  <si>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</si>
  <si>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</si>
  <si>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</si>
  <si>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</si>
  <si>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</si>
  <si>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</si>
  <si>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</si>
  <si>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</si>
  <si>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</si>
  <si>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</si>
  <si>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</si>
  <si>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</si>
  <si>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</si>
  <si>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</si>
  <si>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</si>
  <si>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</si>
  <si>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</si>
  <si>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</si>
  <si>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</si>
  <si>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</si>
  <si>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</si>
  <si>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</si>
  <si>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</si>
  <si>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</si>
  <si>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</si>
  <si>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</si>
  <si>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</si>
  <si>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</si>
  <si>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</si>
  <si>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</si>
  <si>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</si>
  <si>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</si>
  <si>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</si>
  <si>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</si>
  <si>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</si>
  <si>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</si>
  <si>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</si>
  <si>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</si>
  <si>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</si>
  <si>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</si>
  <si>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</si>
  <si>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</si>
  <si>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</si>
  <si>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</si>
  <si>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</si>
  <si>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</si>
  <si>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</si>
  <si>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</si>
  <si>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</si>
  <si>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</si>
  <si>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</si>
  <si>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</si>
  <si>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</si>
  <si>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</si>
  <si>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</si>
  <si>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</si>
  <si>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</si>
  <si>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</si>
  <si>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</si>
  <si>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</si>
  <si>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</si>
  <si>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</si>
  <si>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</si>
  <si>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</si>
  <si>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</si>
  <si>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</si>
  <si>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</si>
  <si>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</si>
  <si>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</si>
  <si>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</si>
  <si>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</si>
  <si>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</si>
  <si>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</si>
  <si>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</si>
  <si>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</si>
  <si>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</si>
  <si>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</si>
  <si>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</si>
  <si>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</si>
  <si>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</si>
  <si>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</si>
  <si>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</si>
  <si>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</si>
  <si>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</si>
  <si>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</si>
  <si>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</si>
  <si>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</si>
  <si>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</si>
  <si>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</si>
  <si>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</si>
  <si>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</si>
  <si>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</si>
  <si>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</si>
  <si>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</si>
  <si>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</si>
  <si>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</si>
  <si>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</si>
  <si>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</si>
  <si>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</si>
  <si>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</si>
  <si>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</si>
  <si>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</si>
  <si>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</si>
  <si>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</si>
  <si>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</si>
  <si>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</si>
  <si>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</si>
  <si>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</si>
  <si>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</si>
  <si>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</si>
  <si>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</si>
  <si>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</si>
  <si>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</si>
  <si>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</si>
  <si>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</si>
  <si>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</si>
  <si>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</si>
  <si>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</si>
  <si>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</si>
  <si>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</si>
  <si>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</si>
  <si>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</si>
  <si>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</si>
  <si>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</si>
  <si>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</si>
  <si>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</si>
  <si>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</si>
  <si>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</si>
  <si>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</si>
  <si>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</si>
  <si>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</si>
  <si>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</si>
  <si>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</si>
  <si>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</si>
  <si>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</si>
  <si>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</si>
  <si>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</si>
  <si>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</si>
  <si>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</si>
  <si>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</si>
  <si>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</si>
  <si>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</si>
  <si>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</si>
  <si>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</si>
  <si>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</si>
  <si>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</si>
  <si>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</si>
  <si>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</si>
  <si>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</si>
  <si>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</si>
  <si>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</si>
  <si>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</si>
  <si>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</si>
  <si>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</si>
  <si>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</si>
  <si>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</si>
  <si>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</si>
  <si>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</si>
  <si>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</si>
  <si>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</si>
  <si>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</si>
  <si>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</si>
  <si>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</si>
  <si>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</si>
  <si>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</si>
  <si>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</si>
  <si>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</si>
  <si>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</si>
  <si>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</si>
  <si>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</si>
  <si>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</si>
  <si>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</si>
  <si>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</si>
  <si>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</si>
  <si>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</si>
  <si>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</si>
  <si>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</si>
  <si>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</si>
  <si>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</si>
  <si>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</si>
  <si>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</si>
  <si>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</si>
  <si>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</si>
  <si>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</si>
  <si>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</si>
  <si>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</si>
  <si>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</si>
  <si>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</si>
  <si>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</si>
  <si>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</si>
  <si>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</si>
  <si>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</si>
  <si>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</si>
  <si>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</si>
  <si>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</si>
  <si>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</si>
  <si>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</si>
  <si>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</si>
  <si>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</si>
  <si>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</si>
  <si>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</si>
  <si>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</si>
  <si>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</si>
  <si>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</si>
  <si>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</si>
  <si>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</si>
  <si>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</si>
  <si>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</si>
  <si>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</si>
  <si>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</si>
  <si>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</si>
  <si>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</si>
  <si>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</si>
  <si>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</si>
  <si>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</si>
  <si>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</si>
  <si>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</si>
  <si>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</si>
  <si>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</si>
  <si>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</si>
  <si>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</si>
  <si>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</si>
  <si>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</si>
  <si>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</si>
  <si>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</si>
  <si>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</si>
  <si>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</si>
  <si>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</si>
  <si>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</si>
  <si>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</si>
  <si>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</si>
  <si>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</si>
  <si>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</si>
  <si>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</si>
  <si>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</si>
  <si>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</si>
  <si>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</si>
  <si>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</si>
  <si>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</si>
  <si>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</si>
  <si>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</si>
  <si>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</si>
  <si>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</si>
  <si>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</si>
  <si>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</si>
  <si>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</si>
  <si>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</si>
  <si>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</si>
  <si>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</si>
  <si>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</si>
  <si>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</si>
  <si>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</si>
  <si>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</si>
  <si>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</si>
  <si>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</si>
  <si>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</si>
  <si>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</si>
  <si>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</si>
  <si>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</si>
  <si>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</si>
  <si>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</si>
  <si>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</si>
  <si>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</si>
  <si>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</si>
  <si>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</si>
  <si>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</si>
  <si>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</si>
  <si>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</si>
  <si>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</si>
  <si>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</si>
  <si>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</si>
  <si>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</si>
  <si>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</si>
  <si>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</si>
  <si>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</si>
  <si>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</si>
  <si>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</si>
  <si>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</si>
  <si>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</si>
  <si>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</si>
  <si>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</si>
  <si>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</si>
  <si>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</si>
  <si>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</si>
  <si>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</si>
  <si>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</si>
  <si>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</si>
  <si>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</si>
  <si>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</si>
  <si>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</si>
  <si>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</si>
  <si>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</si>
  <si>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</si>
  <si>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</si>
  <si>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</si>
  <si>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</si>
  <si>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</si>
  <si>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</si>
  <si>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</si>
  <si>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</si>
  <si>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</si>
  <si>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</si>
  <si>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</si>
  <si>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</si>
  <si>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</si>
  <si>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</si>
  <si>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</si>
  <si>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</si>
  <si>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</si>
  <si>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</si>
  <si>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</si>
  <si>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</si>
  <si>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</si>
  <si>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</si>
  <si>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</si>
  <si>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</si>
  <si>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</si>
  <si>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</si>
  <si>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</si>
  <si>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</si>
  <si>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</si>
  <si>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</si>
  <si>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</si>
  <si>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</si>
  <si>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</si>
  <si>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</si>
  <si>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</si>
  <si>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</si>
  <si>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</si>
  <si>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</si>
  <si>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</si>
  <si>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</si>
  <si>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</si>
  <si>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</si>
  <si>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</si>
  <si>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</si>
  <si>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</si>
  <si>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</si>
  <si>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</si>
  <si>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</si>
  <si>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</si>
  <si>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</si>
  <si>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</si>
  <si>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</si>
  <si>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</si>
  <si>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</si>
  <si>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</si>
  <si>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</si>
  <si>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</si>
  <si>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</si>
  <si>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</si>
  <si>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</si>
  <si>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</si>
  <si>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</si>
  <si>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</si>
  <si>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</si>
  <si>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</si>
  <si>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</si>
  <si>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</si>
  <si>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</si>
  <si>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</si>
  <si>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</si>
  <si>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</si>
  <si>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</si>
  <si>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</si>
  <si>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</si>
  <si>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</si>
  <si>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</si>
  <si>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</si>
  <si>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</si>
  <si>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</si>
  <si>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</si>
  <si>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</si>
  <si>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</si>
  <si>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</si>
  <si>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</si>
  <si>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</si>
  <si>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</si>
  <si>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</si>
  <si>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</si>
  <si>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</si>
  <si>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</si>
  <si>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</si>
  <si>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</si>
  <si>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</si>
  <si>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</si>
  <si>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</si>
  <si>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</si>
  <si>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</si>
  <si>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</si>
  <si>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</si>
  <si>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</si>
  <si>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</si>
  <si>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</si>
  <si>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</si>
  <si>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</si>
  <si>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</si>
  <si>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</si>
  <si>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</si>
  <si>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</si>
  <si>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</si>
  <si>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</si>
  <si>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</si>
  <si>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</si>
  <si>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</si>
  <si>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</si>
  <si>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</si>
  <si>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</si>
  <si>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</si>
  <si>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</si>
  <si>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</si>
  <si>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</si>
  <si>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</si>
  <si>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</si>
  <si>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</si>
  <si>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</si>
  <si>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</si>
  <si>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</si>
  <si>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</si>
  <si>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</si>
  <si>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</si>
  <si>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</si>
  <si>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</si>
  <si>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</si>
  <si>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</si>
  <si>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</si>
  <si>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</si>
  <si>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</si>
  <si>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</si>
  <si>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</si>
  <si>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</si>
  <si>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</si>
  <si>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</si>
  <si>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</si>
  <si>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</si>
  <si>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</si>
  <si>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</si>
  <si>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</si>
  <si>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</si>
  <si>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</si>
  <si>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</si>
  <si>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</si>
  <si>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</si>
  <si>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</si>
  <si>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</si>
  <si>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</si>
  <si>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</si>
  <si>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</si>
  <si>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</si>
  <si>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</si>
  <si>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</si>
  <si>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</si>
  <si>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</si>
  <si>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</si>
  <si>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</si>
  <si>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</si>
  <si>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</si>
  <si>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</si>
  <si>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</si>
  <si>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</si>
  <si>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</si>
  <si>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</si>
  <si>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</si>
  <si>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</si>
  <si>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</si>
  <si>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</si>
  <si>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</si>
  <si>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</si>
  <si>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</si>
  <si>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</si>
  <si>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</si>
  <si>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</si>
  <si>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</si>
  <si>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</si>
  <si>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</si>
  <si>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</si>
  <si>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</si>
  <si>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</si>
  <si>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</si>
  <si>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</si>
  <si>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</si>
  <si>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</si>
  <si>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</si>
  <si>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</si>
  <si>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</si>
  <si>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</si>
  <si>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</si>
  <si>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</si>
  <si>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</si>
  <si>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</si>
  <si>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</si>
  <si>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</si>
  <si>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</si>
  <si>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</si>
  <si>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</si>
  <si>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</si>
  <si>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</si>
  <si>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</si>
  <si>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</si>
  <si>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</si>
  <si>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</si>
  <si>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</si>
  <si>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</si>
  <si>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</si>
  <si>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</si>
  <si>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</si>
  <si>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</si>
  <si>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</si>
  <si>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</si>
  <si>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</si>
  <si>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</si>
  <si>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</si>
  <si>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</si>
  <si>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</si>
  <si>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</si>
  <si>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</si>
  <si>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</si>
  <si>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</si>
  <si>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</si>
  <si>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</si>
  <si>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</si>
  <si>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</si>
  <si>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</si>
  <si>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</si>
  <si>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</si>
  <si>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</si>
  <si>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</si>
  <si>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</si>
  <si>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</si>
  <si>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</si>
  <si>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</si>
  <si>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</si>
  <si>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</si>
  <si>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</si>
  <si>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</si>
  <si>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</si>
  <si>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</si>
  <si>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</si>
  <si>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</si>
  <si>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</si>
  <si>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</si>
  <si>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</si>
  <si>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</si>
  <si>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</si>
  <si>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</si>
  <si>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</si>
  <si>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</si>
  <si>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</si>
  <si>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</si>
  <si>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</si>
  <si>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</si>
  <si>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</si>
  <si>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</si>
  <si>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</si>
  <si>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</si>
  <si>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</si>
  <si>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</si>
  <si>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</si>
  <si>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</si>
  <si>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</si>
  <si>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</si>
  <si>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</si>
  <si>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</si>
  <si>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</si>
  <si>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</si>
  <si>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</si>
  <si>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</si>
  <si>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</si>
  <si>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</si>
  <si>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</si>
  <si>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</si>
  <si>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</si>
  <si>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</si>
  <si>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</si>
  <si>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</si>
  <si>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</si>
  <si>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</si>
  <si>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</si>
  <si>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</si>
  <si>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</si>
  <si>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</si>
  <si>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</si>
  <si>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</si>
  <si>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</si>
  <si>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</si>
  <si>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</si>
  <si>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</si>
  <si>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</si>
  <si>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</si>
  <si>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</si>
  <si>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</si>
  <si>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</si>
  <si>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</si>
  <si>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</si>
  <si>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</si>
  <si>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</si>
  <si>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</si>
  <si>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</si>
  <si>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</si>
  <si>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</si>
  <si>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</si>
  <si>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</si>
  <si>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</si>
  <si>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</si>
  <si>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</si>
  <si>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</si>
  <si>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</si>
  <si>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</si>
  <si>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</si>
  <si>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</si>
  <si>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</si>
  <si>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</si>
  <si>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</si>
  <si>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</si>
  <si>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</si>
  <si>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</si>
  <si>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</si>
  <si>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</si>
  <si>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</si>
  <si>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</si>
  <si>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</si>
  <si>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</si>
  <si>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</si>
  <si>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</si>
  <si>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</si>
  <si>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</si>
  <si>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</si>
  <si>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</si>
  <si>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</si>
  <si>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</si>
  <si>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</si>
  <si>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</si>
  <si>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</si>
  <si>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</si>
  <si>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</si>
  <si>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</si>
  <si>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</si>
  <si>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</si>
  <si>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</si>
  <si>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</si>
  <si>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</si>
  <si>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</si>
  <si>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</si>
  <si>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</si>
  <si>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</si>
  <si>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</si>
  <si>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</si>
  <si>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</si>
  <si>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</si>
  <si>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</si>
  <si>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</si>
  <si>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</si>
  <si>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</si>
  <si>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</si>
  <si>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</si>
  <si>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</si>
  <si>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</si>
  <si>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</si>
  <si>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</si>
  <si>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</si>
  <si>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</si>
  <si>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</si>
  <si>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</si>
  <si>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</si>
  <si>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</si>
  <si>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</si>
  <si>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</si>
  <si>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</si>
  <si>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</si>
  <si>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</si>
  <si>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</si>
  <si>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</si>
  <si>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</si>
  <si>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</si>
  <si>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</si>
  <si>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</si>
  <si>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</si>
  <si>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</si>
  <si>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</si>
  <si>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</si>
  <si>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</si>
  <si>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</si>
  <si>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</si>
  <si>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</si>
  <si>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</si>
  <si>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</si>
  <si>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</si>
  <si>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</si>
  <si>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</si>
  <si>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</si>
  <si>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</si>
  <si>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</si>
  <si>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</si>
  <si>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</si>
  <si>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</si>
  <si>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</si>
  <si>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</si>
  <si>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</si>
  <si>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</si>
  <si>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</si>
  <si>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</si>
  <si>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</si>
  <si>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</si>
  <si>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</si>
  <si>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</si>
  <si>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</si>
  <si>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</si>
  <si>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</si>
  <si>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</si>
  <si>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</si>
  <si>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</si>
  <si>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</si>
  <si>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</si>
  <si>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</si>
  <si>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</si>
  <si>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</si>
  <si>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</si>
  <si>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</si>
  <si>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</si>
  <si>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</si>
  <si>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</si>
  <si>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</si>
  <si>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</si>
  <si>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</si>
  <si>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</si>
  <si>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</si>
  <si>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</si>
  <si>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</si>
  <si>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</si>
  <si>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</si>
  <si>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</si>
  <si>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</si>
  <si>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</si>
  <si>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</si>
  <si>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</si>
  <si>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</si>
  <si>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</si>
  <si>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</si>
  <si>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</si>
  <si>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</si>
  <si>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</si>
  <si>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</si>
  <si>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</si>
  <si>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</si>
  <si>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</si>
  <si>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</si>
  <si>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</si>
  <si>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</si>
  <si>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</si>
  <si>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</si>
  <si>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</si>
  <si>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</si>
  <si>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</si>
  <si>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</si>
  <si>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</si>
  <si>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</si>
  <si>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</si>
  <si>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</si>
  <si>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</si>
  <si>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</si>
  <si>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</si>
  <si>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</si>
  <si>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</si>
  <si>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</si>
  <si>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</si>
  <si>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</si>
  <si>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</si>
  <si>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</si>
  <si>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</si>
  <si>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</si>
  <si>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</si>
  <si>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</si>
  <si>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</si>
  <si>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</si>
  <si>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</si>
  <si>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</si>
  <si>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</si>
  <si>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</si>
  <si>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</si>
  <si>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</si>
  <si>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</si>
  <si>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</si>
  <si>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</si>
  <si>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</si>
  <si>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</si>
  <si>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</si>
  <si>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</si>
  <si>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</si>
  <si>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</si>
  <si>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</si>
  <si>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</si>
  <si>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</si>
  <si>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</si>
  <si>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</si>
  <si>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</si>
  <si>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</si>
  <si>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</si>
  <si>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</si>
  <si>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</si>
  <si>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</si>
  <si>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</si>
  <si>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</si>
  <si>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</si>
  <si>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</si>
  <si>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</si>
  <si>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</si>
  <si>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</si>
  <si>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</si>
  <si>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</si>
  <si>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</si>
  <si>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</si>
  <si>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</si>
  <si>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</si>
  <si>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</si>
  <si>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</si>
  <si>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</si>
  <si>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</si>
  <si>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</si>
  <si>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</si>
  <si>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</si>
  <si>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</si>
  <si>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</si>
  <si>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</si>
  <si>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</si>
  <si>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</si>
  <si>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</si>
  <si>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</si>
  <si>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</si>
  <si>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</si>
  <si>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</si>
  <si>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</si>
  <si>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</si>
  <si>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</si>
  <si>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</si>
  <si>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</si>
  <si>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</si>
  <si>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</si>
  <si>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</si>
  <si>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</si>
  <si>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</si>
  <si>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</si>
  <si>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</si>
  <si>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</si>
  <si>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</si>
  <si>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</si>
  <si>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</si>
  <si>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</si>
  <si>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</si>
  <si>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</si>
  <si>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</si>
  <si>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</si>
  <si>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</si>
  <si>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</si>
  <si>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</si>
  <si>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</si>
  <si>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</si>
  <si>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</si>
  <si>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</si>
  <si>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</si>
  <si>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</si>
  <si>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</si>
  <si>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</si>
  <si>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</si>
  <si>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</si>
  <si>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</si>
  <si>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</si>
  <si>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</si>
  <si>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</si>
  <si>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</si>
  <si>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</si>
  <si>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</si>
  <si>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</si>
  <si>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</si>
  <si>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</si>
  <si>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</si>
  <si>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</si>
  <si>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</si>
  <si>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</si>
  <si>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</si>
  <si>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</si>
  <si>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</si>
  <si>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</si>
  <si>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</si>
  <si>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</si>
  <si>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</si>
  <si>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</si>
  <si>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</si>
  <si>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</si>
  <si>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</si>
  <si>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</si>
  <si>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</si>
  <si>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</si>
  <si>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</si>
  <si>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</si>
  <si>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</si>
  <si>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</si>
  <si>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</si>
  <si>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</si>
  <si>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</si>
  <si>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</si>
  <si>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</si>
  <si>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</si>
  <si>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</si>
  <si>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</si>
  <si>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</si>
  <si>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</si>
  <si>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</si>
  <si>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</si>
  <si>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</si>
  <si>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</si>
  <si>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</si>
  <si>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</si>
  <si>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</si>
  <si>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</si>
  <si>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</si>
  <si>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</si>
  <si>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</si>
  <si>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</si>
  <si>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</si>
  <si>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</si>
  <si>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</si>
  <si>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</si>
  <si>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</si>
  <si>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</si>
  <si>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</si>
  <si>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</si>
  <si>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</si>
  <si>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</si>
  <si>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</si>
  <si>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</si>
  <si>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</si>
  <si>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</si>
  <si>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</si>
  <si>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</si>
  <si>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</si>
  <si>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</si>
  <si>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</si>
  <si>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</si>
  <si>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</si>
  <si>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</si>
  <si>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</si>
  <si>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</si>
  <si>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</si>
  <si>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</si>
  <si>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</si>
  <si>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</si>
  <si>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</si>
  <si>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</si>
  <si>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</si>
  <si>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</si>
  <si>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</si>
  <si>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</si>
  <si>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</si>
  <si>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</si>
  <si>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</si>
  <si>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</si>
  <si>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</si>
  <si>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</si>
  <si>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</si>
  <si>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</si>
  <si>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</si>
  <si>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</si>
  <si>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</si>
  <si>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</si>
  <si>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</si>
  <si>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</si>
  <si>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</si>
  <si>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</si>
  <si>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</si>
  <si>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</si>
  <si>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</si>
  <si>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</si>
  <si>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</si>
  <si>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</si>
  <si>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</si>
  <si>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</si>
  <si>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</si>
  <si>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</si>
  <si>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</si>
  <si>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</si>
  <si>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</si>
  <si>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</si>
  <si>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</si>
  <si>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</si>
  <si>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</si>
  <si>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</si>
  <si>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</si>
  <si>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</si>
  <si>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</si>
  <si>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</si>
  <si>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</si>
  <si>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</si>
  <si>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</si>
  <si>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</si>
  <si>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</si>
  <si>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</si>
  <si>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</si>
  <si>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</si>
  <si>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</si>
  <si>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</si>
  <si>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</si>
  <si>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</si>
  <si>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</si>
  <si>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</si>
  <si>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</si>
  <si>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</si>
  <si>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</si>
  <si>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</si>
  <si>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</si>
  <si>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</si>
  <si>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</si>
  <si>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</si>
  <si>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</si>
  <si>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</si>
  <si>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</si>
  <si>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</si>
  <si>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</si>
  <si>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</si>
  <si>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</si>
  <si>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</si>
  <si>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</si>
  <si>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</si>
  <si>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</si>
  <si>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</si>
  <si>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</si>
  <si>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</si>
  <si>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</si>
  <si>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</si>
  <si>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</si>
  <si>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</si>
  <si>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</si>
  <si>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</si>
  <si>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</si>
  <si>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</si>
  <si>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</si>
  <si>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</si>
  <si>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</si>
  <si>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</si>
  <si>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</si>
  <si>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</si>
  <si>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</si>
  <si>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</si>
  <si>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</si>
  <si>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</si>
  <si>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</si>
  <si>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</si>
  <si>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</si>
  <si>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</si>
  <si>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</si>
  <si>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</si>
  <si>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</si>
  <si>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</si>
  <si>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</si>
  <si>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</si>
  <si>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</si>
  <si>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</si>
  <si>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</si>
  <si>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</si>
  <si>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</si>
  <si>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</si>
  <si>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</si>
  <si>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</si>
  <si>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</si>
  <si>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</si>
  <si>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</si>
  <si>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</si>
  <si>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</si>
  <si>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</si>
  <si>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</si>
  <si>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</si>
  <si>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</si>
  <si>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</si>
  <si>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</si>
  <si>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</si>
  <si>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</si>
  <si>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</si>
  <si>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</si>
  <si>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</si>
  <si>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</si>
  <si>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</si>
  <si>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</si>
  <si>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</si>
  <si>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</si>
  <si>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</si>
  <si>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</si>
  <si>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</si>
  <si>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</si>
  <si>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</si>
  <si>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</si>
  <si>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</si>
  <si>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</si>
  <si>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</si>
  <si>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</si>
  <si>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</si>
  <si>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</si>
  <si>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</si>
  <si>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</si>
  <si>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</si>
  <si>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</si>
  <si>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</si>
  <si>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</si>
  <si>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</si>
  <si>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</si>
  <si>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</si>
  <si>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</si>
  <si>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</si>
  <si>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</si>
  <si>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</si>
  <si>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</si>
  <si>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</si>
  <si>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</si>
  <si>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</si>
  <si>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</si>
  <si>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</si>
  <si>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</si>
  <si>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</si>
  <si>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</si>
  <si>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</si>
  <si>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</si>
  <si>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</si>
  <si>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</si>
  <si>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</si>
  <si>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</si>
  <si>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</si>
  <si>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</si>
  <si>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</si>
  <si>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</si>
  <si>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</si>
  <si>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</si>
  <si>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</si>
  <si>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</si>
  <si>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</si>
  <si>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</si>
  <si>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</si>
  <si>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</si>
  <si>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</si>
  <si>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</si>
  <si>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</si>
  <si>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</si>
  <si>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</si>
  <si>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</si>
  <si>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</si>
  <si>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</si>
  <si>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</si>
  <si>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</si>
  <si>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</si>
  <si>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</si>
  <si>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</si>
  <si>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</si>
  <si>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</si>
  <si>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</si>
  <si>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</si>
  <si>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</si>
  <si>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</si>
  <si>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</si>
  <si>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</si>
  <si>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</si>
  <si>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</si>
  <si>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</si>
  <si>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</si>
  <si>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</si>
  <si>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</si>
  <si>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</si>
  <si>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</si>
  <si>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</si>
  <si>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</si>
  <si>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</si>
  <si>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</si>
  <si>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</si>
  <si>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</si>
  <si>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</si>
  <si>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</si>
  <si>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</si>
  <si>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</si>
  <si>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</si>
  <si>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</si>
  <si>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</si>
  <si>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</si>
  <si>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</si>
  <si>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</si>
  <si>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</si>
  <si>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</si>
  <si>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</si>
  <si>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</si>
  <si>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</si>
  <si>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</si>
  <si>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</si>
  <si>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</si>
  <si>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</si>
  <si>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</si>
  <si>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</si>
  <si>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</si>
  <si>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</si>
  <si>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</si>
  <si>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</si>
  <si>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</si>
  <si>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</si>
  <si>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</si>
  <si>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</si>
  <si>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</si>
  <si>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</si>
  <si>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</si>
  <si>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</si>
  <si>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</si>
  <si>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</si>
  <si>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</si>
  <si>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</si>
  <si>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</si>
  <si>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</si>
  <si>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</si>
  <si>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</si>
  <si>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</si>
  <si>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</si>
  <si>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</si>
  <si>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</si>
  <si>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</si>
  <si>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</si>
  <si>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</si>
  <si>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</si>
  <si>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</si>
  <si>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</si>
  <si>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</si>
  <si>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</si>
  <si>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</si>
  <si>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</si>
  <si>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</si>
  <si>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</si>
  <si>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</si>
  <si>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</si>
  <si>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</si>
  <si>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</si>
  <si>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</si>
  <si>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</si>
  <si>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</si>
  <si>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</si>
  <si>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</si>
  <si>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</si>
  <si>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</si>
  <si>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</si>
  <si>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</si>
  <si>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</si>
  <si>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</si>
  <si>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</si>
  <si>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</si>
  <si>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</si>
  <si>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</si>
  <si>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</si>
  <si>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</si>
  <si>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</si>
  <si>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</si>
  <si>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</si>
  <si>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</si>
  <si>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</si>
  <si>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</si>
  <si>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</si>
  <si>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</si>
  <si>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</si>
  <si>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</si>
  <si>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</si>
  <si>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</si>
  <si>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</si>
  <si>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</si>
  <si>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</si>
  <si>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</si>
  <si>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</si>
  <si>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</si>
  <si>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</si>
  <si>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</si>
  <si>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</si>
  <si>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</si>
  <si>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</si>
  <si>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</si>
  <si>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</si>
  <si>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</si>
  <si>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</si>
  <si>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</si>
  <si>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</si>
  <si>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</si>
  <si>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</si>
  <si>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</si>
  <si>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</si>
  <si>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</si>
  <si>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</si>
  <si>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</si>
  <si>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</si>
  <si>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</si>
  <si>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</si>
  <si>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</si>
  <si>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</si>
  <si>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</si>
  <si>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</si>
  <si>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</si>
  <si>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</si>
  <si>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</si>
  <si>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</si>
  <si>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</si>
  <si>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</si>
  <si>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</si>
  <si>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</si>
  <si>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</si>
  <si>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</si>
  <si>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</si>
  <si>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</si>
  <si>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</si>
  <si>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</si>
  <si>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</si>
  <si>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</si>
  <si>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</si>
  <si>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</si>
  <si>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</si>
  <si>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</si>
  <si>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</si>
  <si>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</si>
  <si>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</si>
  <si>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</si>
  <si>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</si>
  <si>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</si>
  <si>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</si>
  <si>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</si>
  <si>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</si>
  <si>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</si>
  <si>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</si>
  <si>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</si>
  <si>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</si>
  <si>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</si>
  <si>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</si>
  <si>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</si>
  <si>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</si>
  <si>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</si>
  <si>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</si>
  <si>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</si>
  <si>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</si>
  <si>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</si>
  <si>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</si>
  <si>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</si>
  <si>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</si>
  <si>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</si>
  <si>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</si>
  <si>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</si>
  <si>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</si>
  <si>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</si>
  <si>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</si>
  <si>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</si>
  <si>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</si>
  <si>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</si>
  <si>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</si>
  <si>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</si>
  <si>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</si>
  <si>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</si>
  <si>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</si>
  <si>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</si>
  <si>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</si>
  <si>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</si>
  <si>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</si>
  <si>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</si>
  <si>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</si>
  <si>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</si>
  <si>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</si>
  <si>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</si>
  <si>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</si>
  <si>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</si>
  <si>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</si>
  <si>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</si>
  <si>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</si>
  <si>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</si>
  <si>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</si>
  <si>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</si>
  <si>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</si>
  <si>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</si>
  <si>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</si>
  <si>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</si>
  <si>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</si>
  <si>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</si>
  <si>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</si>
  <si>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</si>
  <si>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</si>
  <si>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</si>
  <si>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</si>
  <si>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</si>
  <si>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</si>
  <si>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</si>
  <si>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</si>
  <si>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</si>
  <si>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</si>
  <si>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</si>
  <si>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</si>
  <si>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</si>
  <si>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</si>
  <si>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</si>
  <si>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</si>
  <si>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</si>
  <si>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</si>
  <si>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</si>
  <si>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</si>
  <si>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</si>
  <si>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</si>
  <si>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</si>
  <si>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</si>
  <si>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</si>
  <si>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</si>
  <si>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</si>
  <si>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</si>
  <si>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</si>
  <si>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</si>
  <si>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</si>
  <si>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</si>
  <si>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</si>
  <si>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</si>
  <si>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</si>
  <si>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</si>
  <si>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</si>
  <si>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</si>
  <si>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</si>
  <si>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</si>
  <si>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</si>
  <si>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</si>
  <si>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</si>
  <si>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</si>
  <si>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</si>
  <si>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</si>
  <si>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</si>
  <si>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</si>
  <si>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</si>
  <si>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</si>
  <si>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</si>
  <si>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</si>
  <si>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</si>
  <si>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</si>
  <si>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</si>
  <si>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</si>
  <si>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</si>
  <si>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</si>
  <si>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</si>
  <si>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</si>
  <si>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</si>
  <si>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</si>
  <si>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</si>
  <si>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</si>
  <si>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</si>
  <si>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</si>
  <si>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</si>
  <si>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</si>
  <si>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</si>
  <si>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</si>
  <si>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</si>
  <si>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</si>
  <si>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</si>
  <si>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</si>
  <si>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</si>
  <si>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</si>
  <si>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</si>
  <si>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</si>
  <si>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</si>
  <si>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</si>
  <si>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</si>
  <si>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</si>
  <si>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</si>
  <si>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</si>
  <si>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</si>
  <si>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</si>
  <si>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</si>
  <si>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</si>
  <si>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</si>
  <si>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</si>
  <si>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</si>
  <si>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</si>
  <si>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</si>
  <si>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</si>
  <si>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</si>
  <si>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</si>
  <si>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</si>
  <si>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</si>
  <si>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</si>
  <si>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</si>
  <si>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</si>
  <si>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</si>
  <si>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</si>
  <si>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</si>
  <si>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</si>
  <si>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</si>
  <si>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</si>
  <si>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</si>
  <si>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</si>
  <si>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</si>
  <si>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</si>
  <si>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</si>
  <si>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</si>
  <si>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</si>
  <si>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</si>
  <si>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</si>
  <si>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</si>
  <si>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</si>
  <si>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</si>
  <si>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</si>
  <si>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</si>
  <si>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</si>
  <si>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</si>
  <si>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</si>
  <si>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</si>
  <si>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</si>
  <si>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</si>
  <si>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</si>
  <si>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</si>
  <si>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</si>
  <si>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</si>
  <si>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</si>
  <si>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</si>
  <si>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</si>
  <si>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</si>
  <si>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</si>
  <si>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</si>
  <si>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</si>
  <si>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</si>
  <si>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</si>
  <si>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</si>
  <si>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</si>
  <si>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</si>
  <si>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</si>
  <si>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</si>
  <si>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</si>
  <si>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</si>
  <si>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</si>
  <si>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</si>
  <si>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</si>
  <si>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</si>
  <si>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</si>
  <si>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</si>
  <si>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</si>
  <si>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</si>
  <si>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</si>
  <si>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</si>
  <si>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</si>
  <si>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</si>
  <si>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</si>
  <si>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</si>
  <si>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</si>
  <si>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</si>
  <si>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</si>
  <si>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</si>
  <si>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</si>
  <si>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</si>
  <si>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</si>
  <si>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</si>
  <si>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</si>
  <si>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</si>
  <si>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</si>
  <si>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</si>
  <si>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</si>
  <si>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</si>
  <si>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</si>
  <si>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</si>
  <si>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</si>
  <si>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</si>
  <si>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</si>
  <si>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</si>
  <si>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</si>
  <si>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</si>
  <si>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</si>
  <si>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</si>
  <si>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</si>
  <si>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</si>
  <si>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</si>
  <si>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</si>
  <si>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</si>
  <si>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</si>
  <si>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</si>
  <si>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</si>
  <si>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</si>
  <si>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</si>
  <si>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</si>
  <si>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</si>
  <si>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</si>
  <si>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</si>
  <si>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</si>
  <si>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</si>
  <si>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</si>
  <si>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</si>
  <si>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</si>
  <si>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</si>
  <si>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</si>
  <si>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</si>
  <si>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</si>
  <si>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</si>
  <si>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</si>
  <si>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</si>
  <si>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</si>
  <si>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</si>
  <si>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</si>
  <si>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</si>
  <si>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</si>
  <si>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</si>
  <si>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</si>
  <si>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</si>
  <si>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</si>
  <si>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</si>
  <si>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</si>
  <si>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</si>
  <si>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</si>
  <si>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</si>
  <si>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</si>
  <si>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</si>
  <si>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</si>
  <si>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</si>
  <si>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</si>
  <si>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</si>
  <si>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</si>
  <si>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</si>
  <si>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</si>
  <si>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</si>
  <si>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</si>
  <si>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</si>
  <si>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</si>
  <si>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</si>
  <si>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</si>
  <si>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</si>
  <si>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</si>
  <si>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</si>
  <si>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</si>
  <si>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</si>
  <si>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</si>
  <si>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</si>
  <si>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</si>
  <si>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</si>
  <si>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</si>
  <si>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</si>
  <si>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</si>
  <si>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</si>
  <si>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</si>
  <si>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</si>
  <si>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</si>
  <si>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</si>
  <si>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</si>
  <si>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</si>
  <si>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</si>
  <si>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</si>
  <si>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</si>
  <si>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</si>
  <si>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</si>
  <si>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</si>
  <si>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</si>
  <si>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</si>
  <si>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</si>
  <si>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</si>
  <si>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</si>
  <si>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</si>
  <si>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</si>
  <si>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</si>
  <si>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</si>
  <si>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</si>
  <si>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</si>
  <si>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</si>
  <si>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</si>
  <si>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</si>
  <si>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</si>
  <si>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</si>
  <si>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</si>
  <si>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</si>
  <si>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</si>
  <si>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</si>
  <si>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</si>
  <si>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</si>
  <si>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</si>
  <si>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</si>
  <si>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</si>
  <si>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</si>
  <si>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</si>
  <si>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</si>
  <si>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</si>
  <si>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</si>
  <si>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</si>
  <si>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</si>
  <si>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</si>
  <si>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</si>
  <si>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</si>
  <si>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</si>
  <si>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</si>
  <si>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</si>
  <si>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</si>
  <si>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</si>
  <si>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</si>
  <si>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</si>
  <si>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</si>
  <si>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</si>
  <si>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</si>
  <si>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</si>
  <si>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</si>
  <si>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</si>
  <si>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</si>
  <si>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</si>
  <si>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</si>
  <si>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</si>
  <si>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</si>
  <si>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</si>
  <si>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</si>
  <si>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</si>
  <si>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</si>
  <si>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</si>
  <si>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</si>
  <si>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</si>
  <si>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</si>
  <si>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</si>
  <si>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</si>
  <si>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</si>
  <si>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</si>
  <si>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</si>
  <si>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</si>
  <si>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</si>
  <si>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</si>
  <si>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</si>
  <si>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</si>
  <si>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</si>
  <si>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</si>
  <si>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</si>
  <si>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</si>
  <si>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</si>
  <si>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</si>
  <si>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</si>
  <si>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</si>
  <si>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</si>
  <si>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</si>
  <si>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</si>
  <si>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</si>
  <si>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</si>
  <si>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</si>
  <si>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</si>
  <si>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</si>
  <si>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</si>
  <si>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</si>
  <si>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</si>
  <si>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</si>
  <si>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</si>
  <si>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</si>
  <si>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</si>
  <si>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</si>
  <si>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</si>
  <si>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</si>
  <si>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</si>
  <si>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</si>
  <si>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</si>
  <si>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</si>
  <si>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</si>
  <si>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</si>
  <si>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</si>
  <si>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</si>
  <si>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</si>
  <si>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</si>
  <si>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</si>
  <si>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</si>
  <si>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</si>
  <si>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</si>
  <si>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</si>
  <si>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</si>
  <si>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</si>
  <si>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</si>
  <si>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</si>
  <si>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</si>
  <si>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</si>
  <si>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</si>
  <si>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</si>
  <si>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</si>
  <si>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</si>
  <si>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</si>
  <si>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</si>
  <si>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</si>
  <si>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</si>
  <si>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</si>
  <si>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</si>
  <si>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</si>
  <si>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</si>
  <si>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</si>
  <si>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</si>
  <si>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</si>
  <si>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</si>
  <si>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</si>
  <si>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</si>
  <si>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</si>
  <si>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</si>
  <si>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</si>
  <si>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</si>
  <si>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</si>
  <si>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</si>
  <si>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</si>
  <si>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</si>
  <si>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</si>
  <si>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</si>
  <si>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</si>
  <si>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</si>
  <si>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</si>
  <si>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</si>
  <si>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</si>
  <si>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</si>
  <si>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</si>
  <si>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</si>
  <si>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</si>
  <si>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</si>
  <si>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</si>
  <si>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</si>
  <si>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</si>
  <si>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</si>
  <si>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</si>
  <si>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</si>
  <si>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</si>
  <si>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</si>
  <si>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</si>
  <si>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</si>
  <si>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</si>
  <si>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</si>
  <si>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</si>
  <si>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</si>
  <si>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</si>
  <si>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</si>
  <si>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</si>
  <si>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</si>
  <si>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</si>
  <si>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</si>
  <si>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</si>
  <si>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</si>
  <si>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</si>
  <si>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</si>
  <si>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</si>
  <si>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</si>
  <si>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</si>
  <si>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</si>
  <si>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</si>
  <si>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</si>
  <si>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</si>
  <si>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</si>
  <si>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</si>
  <si>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</si>
  <si>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</si>
  <si>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</si>
  <si>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</si>
  <si>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</si>
  <si>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</si>
  <si>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</si>
  <si>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</si>
  <si>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</si>
  <si>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</si>
  <si>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</si>
  <si>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</si>
  <si>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</si>
  <si>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</si>
  <si>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</si>
  <si>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</si>
  <si>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</si>
  <si>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</si>
  <si>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</si>
  <si>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</si>
  <si>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</si>
  <si>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</si>
  <si>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</si>
  <si>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</si>
  <si>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</si>
  <si>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</si>
  <si>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</si>
  <si>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</si>
  <si>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</si>
  <si>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</si>
  <si>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</si>
  <si>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</si>
  <si>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</si>
  <si>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</si>
  <si>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</si>
  <si>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</si>
  <si>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</si>
  <si>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</si>
  <si>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</si>
  <si>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</si>
  <si>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</si>
  <si>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</si>
  <si>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</si>
  <si>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</si>
  <si>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</si>
  <si>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</si>
  <si>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</si>
  <si>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</si>
  <si>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</si>
  <si>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</si>
  <si>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</si>
  <si>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</si>
  <si>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</si>
  <si>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</si>
  <si>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</si>
  <si>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</si>
  <si>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</si>
  <si>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</si>
  <si>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</si>
  <si>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</si>
  <si>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</si>
  <si>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</si>
  <si>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</si>
  <si>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</si>
  <si>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</si>
  <si>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</si>
  <si>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</si>
  <si>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</si>
  <si>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</si>
  <si>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</si>
  <si>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</si>
  <si>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</si>
  <si>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</si>
  <si>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</si>
  <si>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</si>
  <si>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</si>
  <si>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</si>
  <si>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</si>
  <si>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</si>
  <si>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</si>
  <si>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</si>
  <si>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</si>
  <si>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</si>
  <si>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</si>
  <si>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</si>
  <si>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</si>
  <si>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</si>
  <si>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</si>
  <si>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</si>
  <si>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</si>
  <si>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</si>
  <si>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</si>
  <si>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</si>
  <si>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</si>
  <si>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</si>
  <si>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</si>
  <si>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</si>
  <si>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</si>
  <si>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</si>
  <si>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</si>
  <si>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</si>
  <si>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</si>
  <si>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</si>
  <si>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</si>
  <si>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</si>
  <si>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</si>
  <si>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</si>
  <si>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</si>
  <si>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</si>
  <si>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</si>
  <si>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</si>
  <si>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</si>
  <si>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</si>
  <si>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</si>
  <si>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</si>
  <si>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</si>
  <si>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</si>
  <si>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</si>
  <si>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</si>
  <si>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</si>
  <si>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</si>
  <si>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</si>
  <si>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</si>
  <si>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</si>
  <si>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</si>
  <si>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</si>
  <si>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</si>
  <si>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</si>
  <si>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</si>
  <si>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</si>
  <si>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</si>
  <si>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</si>
  <si>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</si>
  <si>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</si>
  <si>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</si>
  <si>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</si>
  <si>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</si>
  <si>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</si>
  <si>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</si>
  <si>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</si>
  <si>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</si>
  <si>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</si>
  <si>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</si>
  <si>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</si>
  <si>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</si>
  <si>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</si>
  <si>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</si>
  <si>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</si>
  <si>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</si>
  <si>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</si>
  <si>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</si>
  <si>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</si>
  <si>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</si>
  <si>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</si>
  <si>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</si>
  <si>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</si>
  <si>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</si>
  <si>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</si>
  <si>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</si>
  <si>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</si>
  <si>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</si>
  <si>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</si>
  <si>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</si>
  <si>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</si>
  <si>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</si>
  <si>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</si>
  <si>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</si>
  <si>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</si>
  <si>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</si>
  <si>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</si>
  <si>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</si>
  <si>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</si>
  <si>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</si>
  <si>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</si>
  <si>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</si>
  <si>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</si>
  <si>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</si>
  <si>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</si>
  <si>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</si>
  <si>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</si>
  <si>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</si>
  <si>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</si>
  <si>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</si>
  <si>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</si>
  <si>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</si>
  <si>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</si>
  <si>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</si>
  <si>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</si>
  <si>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</si>
  <si>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</si>
  <si>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</si>
  <si>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</si>
  <si>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</si>
  <si>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</si>
  <si>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</si>
  <si>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</si>
  <si>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</si>
  <si>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</si>
  <si>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</si>
  <si>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</si>
  <si>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</si>
  <si>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</si>
  <si>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</si>
  <si>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</si>
  <si>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</si>
  <si>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</si>
  <si>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</si>
  <si>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</si>
  <si>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</si>
  <si>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</si>
  <si>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</si>
  <si>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</si>
  <si>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</si>
  <si>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</si>
  <si>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</si>
  <si>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</si>
  <si>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</si>
  <si>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</si>
  <si>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</si>
  <si>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</si>
  <si>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</si>
  <si>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</si>
  <si>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</si>
  <si>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</si>
  <si>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</si>
  <si>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</si>
  <si>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</si>
  <si>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</si>
  <si>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</si>
  <si>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</si>
  <si>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</si>
  <si>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</si>
  <si>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</si>
  <si>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</si>
  <si>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</si>
  <si>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</si>
  <si>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</si>
  <si>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</si>
  <si>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</si>
  <si>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</si>
  <si>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</si>
  <si>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</si>
  <si>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</si>
  <si>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</si>
  <si>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</si>
  <si>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</si>
  <si>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</si>
  <si>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</si>
  <si>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</si>
  <si>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</si>
  <si>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</si>
  <si>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</si>
  <si>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</si>
  <si>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</si>
  <si>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</si>
  <si>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</si>
  <si>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</si>
  <si>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</si>
  <si>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</si>
  <si>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</si>
  <si>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</si>
  <si>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</si>
  <si>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</si>
  <si>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</si>
  <si>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</si>
  <si>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</si>
  <si>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</si>
  <si>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</si>
  <si>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</si>
  <si>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</si>
  <si>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</si>
  <si>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</si>
  <si>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</si>
  <si>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</si>
  <si>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</si>
  <si>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</si>
  <si>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</si>
  <si>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</si>
  <si>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</si>
  <si>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</si>
  <si>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</si>
  <si>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</si>
  <si>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</si>
  <si>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</si>
  <si>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</si>
  <si>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</si>
  <si>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</si>
  <si>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</si>
  <si>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</si>
  <si>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</si>
  <si>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</si>
  <si>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</si>
  <si>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</si>
  <si>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</si>
  <si>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</si>
  <si>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</si>
  <si>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</si>
  <si>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</si>
  <si>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</si>
  <si>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</si>
  <si>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</si>
  <si>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</si>
  <si>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</si>
  <si>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</si>
  <si>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</si>
  <si>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</si>
  <si>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</si>
  <si>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</si>
  <si>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</si>
  <si>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</si>
  <si>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</si>
  <si>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</si>
  <si>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</si>
  <si>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</si>
  <si>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</si>
  <si>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</si>
  <si>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</si>
  <si>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</si>
  <si>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</si>
  <si>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</si>
  <si>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</si>
  <si>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</si>
  <si>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</si>
  <si>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</si>
  <si>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</si>
  <si>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</si>
  <si>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</si>
  <si>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</si>
  <si>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</si>
  <si>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</si>
  <si>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</si>
  <si>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</si>
  <si>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</si>
  <si>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</si>
  <si>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</si>
  <si>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</si>
  <si>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</si>
  <si>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</si>
  <si>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</si>
  <si>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</si>
  <si>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</si>
  <si>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</si>
  <si>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</si>
  <si>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</si>
  <si>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</si>
  <si>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</si>
  <si>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</si>
  <si>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</si>
  <si>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</si>
  <si>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</si>
  <si>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</si>
  <si>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</si>
  <si>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</si>
  <si>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</si>
  <si>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</si>
  <si>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</si>
  <si>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</si>
  <si>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</si>
  <si>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</si>
  <si>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</si>
  <si>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</si>
  <si>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</si>
  <si>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</si>
  <si>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</si>
  <si>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</si>
  <si>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</si>
  <si>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</si>
  <si>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</si>
  <si>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</si>
  <si>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</si>
  <si>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</si>
  <si>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</si>
  <si>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</si>
  <si>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</si>
  <si>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</si>
  <si>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</si>
  <si>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</si>
  <si>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</si>
  <si>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</si>
  <si>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</si>
  <si>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</si>
  <si>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</si>
  <si>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</si>
  <si>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</si>
  <si>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</si>
  <si>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</si>
  <si>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</si>
  <si>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</si>
  <si>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</si>
  <si>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</si>
  <si>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</si>
  <si>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</si>
  <si>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</si>
  <si>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</si>
  <si>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</si>
  <si>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</si>
  <si>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</si>
  <si>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</si>
  <si>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</si>
  <si>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</si>
  <si>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</si>
  <si>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</si>
  <si>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</si>
  <si>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</si>
  <si>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</si>
  <si>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</si>
  <si>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</si>
  <si>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</si>
  <si>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</si>
  <si>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</si>
  <si>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</si>
  <si>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</si>
  <si>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</si>
  <si>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</si>
  <si>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</si>
  <si>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</si>
  <si>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</si>
  <si>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</si>
  <si>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</si>
  <si>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</si>
  <si>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</si>
  <si>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</si>
  <si>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</si>
  <si>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</si>
  <si>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</si>
  <si>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</si>
  <si>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</si>
  <si>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</si>
  <si>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</si>
  <si>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</si>
  <si>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</si>
  <si>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</si>
  <si>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</si>
  <si>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</si>
  <si>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</si>
  <si>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</si>
  <si>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</si>
  <si>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</si>
  <si>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</si>
  <si>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</si>
  <si>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</si>
  <si>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</si>
  <si>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</si>
  <si>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</si>
  <si>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</si>
  <si>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</si>
  <si>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</si>
  <si>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</si>
  <si>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</si>
  <si>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</si>
  <si>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</si>
  <si>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</si>
  <si>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</si>
  <si>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</si>
  <si>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</si>
  <si>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</si>
  <si>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</si>
  <si>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</si>
  <si>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</si>
  <si>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</si>
  <si>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</si>
  <si>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</si>
  <si>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</si>
  <si>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</si>
  <si>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</si>
  <si>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</si>
  <si>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</si>
  <si>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</si>
  <si>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</si>
  <si>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</si>
  <si>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</si>
  <si>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</si>
  <si>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</si>
  <si>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</si>
  <si>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</si>
  <si>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</si>
  <si>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</si>
  <si>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</si>
  <si>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</si>
  <si>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</si>
  <si>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</si>
  <si>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</si>
  <si>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</si>
  <si>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</si>
  <si>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</si>
  <si>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</si>
  <si>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</si>
  <si>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</si>
  <si>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</si>
  <si>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</si>
  <si>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</si>
  <si>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</si>
  <si>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</si>
  <si>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</si>
  <si>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</si>
  <si>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</si>
  <si>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</si>
  <si>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</si>
  <si>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</si>
  <si>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</si>
  <si>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</si>
  <si>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</si>
  <si>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</si>
  <si>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</si>
  <si>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</si>
  <si>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</si>
  <si>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</si>
  <si>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</si>
  <si>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</si>
  <si>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</si>
  <si>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</si>
  <si>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</si>
  <si>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</si>
  <si>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</si>
  <si>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</si>
  <si>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</si>
  <si>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</si>
  <si>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</si>
  <si>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</si>
  <si>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</si>
  <si>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</si>
  <si>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</si>
  <si>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</si>
  <si>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</si>
  <si>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</si>
  <si>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</si>
  <si>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</si>
  <si>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</si>
  <si>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</si>
  <si>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</si>
  <si>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</si>
  <si>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</si>
  <si>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</si>
  <si>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</si>
  <si>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</si>
  <si>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</si>
  <si>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</si>
  <si>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</si>
  <si>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</si>
  <si>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</si>
  <si>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</si>
  <si>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</si>
  <si>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</si>
  <si>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</si>
  <si>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</si>
  <si>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</si>
  <si>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</si>
  <si>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</si>
  <si>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</si>
  <si>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</si>
  <si>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</si>
  <si>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</si>
  <si>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</si>
  <si>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</si>
  <si>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</si>
  <si>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</si>
  <si>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</si>
  <si>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</si>
  <si>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</si>
  <si>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</si>
  <si>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</si>
  <si>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</si>
  <si>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</si>
  <si>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</si>
  <si>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</si>
  <si>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</si>
  <si>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</si>
  <si>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</si>
  <si>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</si>
  <si>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</si>
  <si>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</si>
  <si>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</si>
  <si>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</si>
  <si>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</si>
  <si>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</si>
  <si>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</si>
  <si>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</si>
  <si>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</si>
  <si>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</si>
  <si>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</si>
  <si>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</si>
  <si>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</si>
  <si>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</si>
  <si>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</si>
  <si>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</si>
  <si>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</si>
  <si>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</si>
  <si>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</si>
  <si>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</si>
  <si>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</si>
  <si>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</si>
  <si>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</si>
  <si>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</si>
  <si>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</si>
  <si>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</si>
  <si>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</si>
  <si>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</si>
  <si>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</si>
  <si>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</si>
  <si>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</si>
  <si>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</si>
  <si>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</si>
  <si>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</si>
  <si>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</si>
  <si>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</si>
  <si>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</si>
  <si>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</si>
  <si>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</si>
  <si>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</si>
  <si>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</si>
  <si>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</si>
  <si>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</si>
  <si>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</si>
  <si>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</si>
  <si>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</si>
  <si>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</si>
  <si>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</si>
  <si>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</si>
  <si>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</si>
  <si>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</si>
  <si>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</si>
  <si>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</si>
  <si>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</si>
  <si>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</si>
  <si>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</si>
  <si>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</si>
  <si>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</si>
  <si>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</si>
  <si>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</si>
  <si>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</si>
  <si>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</si>
  <si>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</si>
  <si>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</si>
  <si>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</si>
  <si>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</si>
  <si>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</si>
  <si>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</si>
  <si>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</si>
  <si>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</si>
  <si>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</si>
  <si>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</si>
  <si>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</si>
  <si>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</si>
  <si>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</si>
  <si>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</si>
  <si>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</si>
  <si>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</si>
  <si>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</si>
  <si>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</si>
  <si>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</si>
  <si>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</si>
  <si>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</si>
  <si>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</si>
  <si>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</si>
  <si>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</si>
  <si>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</si>
  <si>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</si>
  <si>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</si>
  <si>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</si>
  <si>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</si>
  <si>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</si>
  <si>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</si>
  <si>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</si>
  <si>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</si>
  <si>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</si>
  <si>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</si>
  <si>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</si>
  <si>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</si>
  <si>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</si>
  <si>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</si>
  <si>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</si>
  <si>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</si>
  <si>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</si>
  <si>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</si>
  <si>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</si>
  <si>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</si>
  <si>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</si>
  <si>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</si>
  <si>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</si>
  <si>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</si>
  <si>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</si>
  <si>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</si>
  <si>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</si>
  <si>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</si>
  <si>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</si>
  <si>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</si>
  <si>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</si>
  <si>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</si>
  <si>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</si>
  <si>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</si>
  <si>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</si>
  <si>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</si>
  <si>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</si>
  <si>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</si>
  <si>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</si>
  <si>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</si>
  <si>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</si>
  <si>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</si>
  <si>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</si>
  <si>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</si>
  <si>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</si>
  <si>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</si>
  <si>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</si>
  <si>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</si>
  <si>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</si>
  <si>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</si>
  <si>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</si>
  <si>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</si>
  <si>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</si>
  <si>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</si>
  <si>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</si>
  <si>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</si>
  <si>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</si>
  <si>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</si>
  <si>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</si>
  <si>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</si>
  <si>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</si>
  <si>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</si>
  <si>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</si>
  <si>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</si>
  <si>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</si>
  <si>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</si>
  <si>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</si>
  <si>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</si>
  <si>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</si>
  <si>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</si>
  <si>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</si>
  <si>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</si>
  <si>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</si>
  <si>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</si>
  <si>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</si>
  <si>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</si>
  <si>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</si>
  <si>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</si>
  <si>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</si>
  <si>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</si>
  <si>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</si>
  <si>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</si>
  <si>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</si>
  <si>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</si>
  <si>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</si>
  <si>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</si>
  <si>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</si>
  <si>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</si>
  <si>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</si>
  <si>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</si>
  <si>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</si>
  <si>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</si>
  <si>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</si>
  <si>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</si>
  <si>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</si>
  <si>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</si>
  <si>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</si>
  <si>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</si>
  <si>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</si>
  <si>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</si>
  <si>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</si>
  <si>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</si>
  <si>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</si>
  <si>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</si>
  <si>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</si>
  <si>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</si>
  <si>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</si>
  <si>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</si>
  <si>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</si>
  <si>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</si>
  <si>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</si>
  <si>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</si>
  <si>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</si>
  <si>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</si>
  <si>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</si>
  <si>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</si>
  <si>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</si>
  <si>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</si>
  <si>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</si>
  <si>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</si>
  <si>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</si>
  <si>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</si>
  <si>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</si>
  <si>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</si>
  <si>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</si>
  <si>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</si>
  <si>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</si>
  <si>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</si>
  <si>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</si>
  <si>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</si>
  <si>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</si>
  <si>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</si>
  <si>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</si>
  <si>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</si>
  <si>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</si>
  <si>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</si>
  <si>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</si>
  <si>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</si>
  <si>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</si>
  <si>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</si>
  <si>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</si>
  <si>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</si>
  <si>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</si>
  <si>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</si>
  <si>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</si>
  <si>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</si>
  <si>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</si>
  <si>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</si>
  <si>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</si>
  <si>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</si>
  <si>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</si>
  <si>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</si>
  <si>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</si>
  <si>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</si>
  <si>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</si>
  <si>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</si>
  <si>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</si>
  <si>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</si>
  <si>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</si>
  <si>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</si>
  <si>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</si>
  <si>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</si>
  <si>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</si>
  <si>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</si>
  <si>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</si>
  <si>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</si>
  <si>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</si>
  <si>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</si>
  <si>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</si>
  <si>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</si>
  <si>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</si>
  <si>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</si>
  <si>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</si>
  <si>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</si>
  <si>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</si>
  <si>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</si>
  <si>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</si>
  <si>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</si>
  <si>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</si>
  <si>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</si>
  <si>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</si>
  <si>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</si>
  <si>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</si>
  <si>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</si>
  <si>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</si>
  <si>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</si>
  <si>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</si>
  <si>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</si>
  <si>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</si>
  <si>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</si>
  <si>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</si>
  <si>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</si>
  <si>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</si>
  <si>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</si>
  <si>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</si>
  <si>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</si>
  <si>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</si>
  <si>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</si>
  <si>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</si>
  <si>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</si>
  <si>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</si>
  <si>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</si>
  <si>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</si>
  <si>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</si>
  <si>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</si>
  <si>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</si>
  <si>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</si>
  <si>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</si>
  <si>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</si>
  <si>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</si>
  <si>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</si>
  <si>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</si>
  <si>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</si>
  <si>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</si>
  <si>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</si>
  <si>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</si>
  <si>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</si>
  <si>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</si>
  <si>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</si>
  <si>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</si>
  <si>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</si>
  <si>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</si>
  <si>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</si>
  <si>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</si>
  <si>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</si>
  <si>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</si>
  <si>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</si>
  <si>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</si>
  <si>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</si>
  <si>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</si>
  <si>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</si>
  <si>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</si>
  <si>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</si>
  <si>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</si>
  <si>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</si>
  <si>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</si>
  <si>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</si>
  <si>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</si>
  <si>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</si>
  <si>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</si>
  <si>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</si>
  <si>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</si>
  <si>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</si>
  <si>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</si>
  <si>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</si>
  <si>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</si>
  <si>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</si>
  <si>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</si>
  <si>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</si>
  <si>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</si>
  <si>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</si>
  <si>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</si>
  <si>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</si>
  <si>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</si>
  <si>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</si>
  <si>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</si>
  <si>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</si>
  <si>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</si>
  <si>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</si>
  <si>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</si>
  <si>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</si>
  <si>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</si>
  <si>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</si>
  <si>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</si>
  <si>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</si>
  <si>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</si>
  <si>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</si>
  <si>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</si>
  <si>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</si>
  <si>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</si>
  <si>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</si>
  <si>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</si>
  <si>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</si>
  <si>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</si>
  <si>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</si>
  <si>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</si>
  <si>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</si>
  <si>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</si>
  <si>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</si>
  <si>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</si>
  <si>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</si>
  <si>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</si>
  <si>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</si>
  <si>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</si>
  <si>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</si>
  <si>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</si>
  <si>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</si>
  <si>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</si>
  <si>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</si>
  <si>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</si>
  <si>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</si>
  <si>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</si>
  <si>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</si>
  <si>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</si>
  <si>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</si>
  <si>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</si>
  <si>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</si>
  <si>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</si>
  <si>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</si>
  <si>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</si>
  <si>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</si>
  <si>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</si>
  <si>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</si>
  <si>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</si>
  <si>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</si>
  <si>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</si>
  <si>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</si>
  <si>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</si>
  <si>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</si>
  <si>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</si>
  <si>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</si>
  <si>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</si>
  <si>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</si>
  <si>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</si>
  <si>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</si>
  <si>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</si>
  <si>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</si>
  <si>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</si>
  <si>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</si>
  <si>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</si>
  <si>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</si>
  <si>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</si>
  <si>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</si>
  <si>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</si>
  <si>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</si>
  <si>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</si>
  <si>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</si>
  <si>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</si>
  <si>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</si>
  <si>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</si>
  <si>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</si>
  <si>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</si>
  <si>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</si>
  <si>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</si>
  <si>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</si>
  <si>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</si>
  <si>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</si>
  <si>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</si>
  <si>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</si>
  <si>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</si>
  <si>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</si>
  <si>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</si>
  <si>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</si>
  <si>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</si>
  <si>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</si>
  <si>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</si>
  <si>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</si>
  <si>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</si>
  <si>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</si>
  <si>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</si>
  <si>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</si>
  <si>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</si>
  <si>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</si>
  <si>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</si>
  <si>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</si>
  <si>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</si>
  <si>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</si>
  <si>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</si>
  <si>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</si>
  <si>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</si>
  <si>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</si>
  <si>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</si>
  <si>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</si>
  <si>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</si>
  <si>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</si>
  <si>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</si>
  <si>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</si>
  <si>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</si>
  <si>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</si>
  <si>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</si>
  <si>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</si>
  <si>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</si>
  <si>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</si>
  <si>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</si>
  <si>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</si>
  <si>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</si>
  <si>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</si>
  <si>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</si>
  <si>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</si>
  <si>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</si>
  <si>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</si>
  <si>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</si>
  <si>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</si>
  <si>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</si>
  <si>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</si>
  <si>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</si>
  <si>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</si>
  <si>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</si>
  <si>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</si>
  <si>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</si>
  <si>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</si>
  <si>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</si>
  <si>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</si>
  <si>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</si>
  <si>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</si>
  <si>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</si>
  <si>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</si>
  <si>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</si>
  <si>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</si>
  <si>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</si>
  <si>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</si>
  <si>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</si>
  <si>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</si>
  <si>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</si>
  <si>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</si>
  <si>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</si>
  <si>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</si>
  <si>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</si>
  <si>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</si>
  <si>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</si>
  <si>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</si>
  <si>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</si>
  <si>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</si>
  <si>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</si>
  <si>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</si>
  <si>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</si>
  <si>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</si>
  <si>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</si>
  <si>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</si>
  <si>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</si>
  <si>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</si>
  <si>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</si>
  <si>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</si>
  <si>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</si>
  <si>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</si>
  <si>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</si>
  <si>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</si>
  <si>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</si>
  <si>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</si>
  <si>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</si>
  <si>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</si>
  <si>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</si>
  <si>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</si>
  <si>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</si>
  <si>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</si>
  <si>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</si>
  <si>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</si>
  <si>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</si>
  <si>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</si>
  <si>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</si>
  <si>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</si>
  <si>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</si>
  <si>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</si>
  <si>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</si>
  <si>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</si>
  <si>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</si>
  <si>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</si>
  <si>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</si>
  <si>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</si>
  <si>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</si>
  <si>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</si>
  <si>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</si>
  <si>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</si>
  <si>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</si>
  <si>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</si>
  <si>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</si>
  <si>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</si>
  <si>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</si>
  <si>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</si>
  <si>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</si>
  <si>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</si>
  <si>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</si>
  <si>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</si>
  <si>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</si>
  <si>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</si>
  <si>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</si>
  <si>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</si>
  <si>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</si>
  <si>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</si>
  <si>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</si>
  <si>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</si>
  <si>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</si>
  <si>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</si>
  <si>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</si>
  <si>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</si>
  <si>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</si>
  <si>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</si>
  <si>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</si>
  <si>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</si>
  <si>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</si>
  <si>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</si>
  <si>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</si>
  <si>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</si>
  <si>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</si>
  <si>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</si>
  <si>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</si>
  <si>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</si>
  <si>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</si>
  <si>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</si>
  <si>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</si>
  <si>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</si>
  <si>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</si>
  <si>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</si>
  <si>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</si>
  <si>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</si>
  <si>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</si>
  <si>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</si>
  <si>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</si>
  <si>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</si>
  <si>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</si>
  <si>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</si>
  <si>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</si>
  <si>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</si>
  <si>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</si>
  <si>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</si>
  <si>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</si>
  <si>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</si>
  <si>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</si>
  <si>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</si>
  <si>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</si>
  <si>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</si>
  <si>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</si>
  <si>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</si>
  <si>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</si>
  <si>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</si>
  <si>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</si>
  <si>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</si>
  <si>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</si>
  <si>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</si>
  <si>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</si>
  <si>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</si>
  <si>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</si>
  <si>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</si>
  <si>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</si>
  <si>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</si>
  <si>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</si>
  <si>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</si>
  <si>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</si>
  <si>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</si>
  <si>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</si>
  <si>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</si>
  <si>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</si>
  <si>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</si>
  <si>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</si>
  <si>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</si>
  <si>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</si>
  <si>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</si>
  <si>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</si>
  <si>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</si>
  <si>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</si>
  <si>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</si>
  <si>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</si>
  <si>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</si>
  <si>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</si>
  <si>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</si>
  <si>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</si>
  <si>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</si>
  <si>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</si>
  <si>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</si>
  <si>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</si>
  <si>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</si>
  <si>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</si>
  <si>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</si>
  <si>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</si>
  <si>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</si>
  <si>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</si>
  <si>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</si>
  <si>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</si>
  <si>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</si>
  <si>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</si>
  <si>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</si>
  <si>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</si>
  <si>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</si>
  <si>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</si>
  <si>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</si>
  <si>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</si>
  <si>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</si>
  <si>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</si>
  <si>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</si>
  <si>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</si>
  <si>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</si>
  <si>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</si>
  <si>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</si>
  <si>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</si>
  <si>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</si>
  <si>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</si>
  <si>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</si>
  <si>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</si>
  <si>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</si>
  <si>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</si>
  <si>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</si>
  <si>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</si>
  <si>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</si>
  <si>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</si>
  <si>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</si>
  <si>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</si>
  <si>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</si>
  <si>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</si>
  <si>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</si>
  <si>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</si>
  <si>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</si>
  <si>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</si>
  <si>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</si>
  <si>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</si>
  <si>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</si>
  <si>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</si>
  <si>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</si>
  <si>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</si>
  <si>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</si>
  <si>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</si>
  <si>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</si>
  <si>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</si>
  <si>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</si>
  <si>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</si>
  <si>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</si>
  <si>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</si>
  <si>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</si>
  <si>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</si>
  <si>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</si>
  <si>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</si>
  <si>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</si>
  <si>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</si>
  <si>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</si>
  <si>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</si>
  <si>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</si>
  <si>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</si>
  <si>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</si>
  <si>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</si>
  <si>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</si>
  <si>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</si>
  <si>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</si>
  <si>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</si>
  <si>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</si>
  <si>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</si>
  <si>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</si>
  <si>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</si>
  <si>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</si>
  <si>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</si>
  <si>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</si>
  <si>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</si>
  <si>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</si>
  <si>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</si>
  <si>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</si>
  <si>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</si>
  <si>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</si>
  <si>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</si>
  <si>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</si>
  <si>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</si>
  <si>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</si>
  <si>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</si>
  <si>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</si>
  <si>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</si>
  <si>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</si>
  <si>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</si>
  <si>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</si>
  <si>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</si>
  <si>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</si>
  <si>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</si>
  <si>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</si>
  <si>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</si>
  <si>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</si>
  <si>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</si>
  <si>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</si>
  <si>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</si>
  <si>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</si>
  <si>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</si>
  <si>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</si>
  <si>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</si>
  <si>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</si>
  <si>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</si>
  <si>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</si>
  <si>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</si>
  <si>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</si>
  <si>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</si>
  <si>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</si>
  <si>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</si>
  <si>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</si>
  <si>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</si>
  <si>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</si>
  <si>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</si>
  <si>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</si>
  <si>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</si>
  <si>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</si>
  <si>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</si>
  <si>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</si>
  <si>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</si>
  <si>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</si>
  <si>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</si>
  <si>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</si>
  <si>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</si>
  <si>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</si>
  <si>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</si>
  <si>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</si>
  <si>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</si>
  <si>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</si>
  <si>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</si>
  <si>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</si>
  <si>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</si>
  <si>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</si>
  <si>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</si>
  <si>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</si>
  <si>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</si>
  <si>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</si>
  <si>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</si>
  <si>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</si>
  <si>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</si>
  <si>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</si>
  <si>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</si>
  <si>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</si>
  <si>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</si>
  <si>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</si>
  <si>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</si>
  <si>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</si>
  <si>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</si>
  <si>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</si>
  <si>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</si>
  <si>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</si>
  <si>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</si>
  <si>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</si>
  <si>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</si>
  <si>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</si>
  <si>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</si>
  <si>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</si>
  <si>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</si>
  <si>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</si>
  <si>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</si>
  <si>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</si>
  <si>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</si>
  <si>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</si>
  <si>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</si>
  <si>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</si>
  <si>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</si>
  <si>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</si>
  <si>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</si>
  <si>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</si>
  <si>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</si>
  <si>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</si>
  <si>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</si>
  <si>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</si>
  <si>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</si>
  <si>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</si>
  <si>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</si>
  <si>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</si>
  <si>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</si>
  <si>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</si>
  <si>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</si>
  <si>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</si>
  <si>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</si>
  <si>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</si>
  <si>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</si>
  <si>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</si>
  <si>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</si>
  <si>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</si>
  <si>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</si>
  <si>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</si>
  <si>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</si>
  <si>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</si>
  <si>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</si>
  <si>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</si>
  <si>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</si>
  <si>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</si>
  <si>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</si>
  <si>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</si>
  <si>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</si>
  <si>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</si>
  <si>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</si>
  <si>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</si>
  <si>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</si>
  <si>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</si>
  <si>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</si>
  <si>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</si>
  <si>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</si>
  <si>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</si>
  <si>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</si>
  <si>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</si>
  <si>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</si>
  <si>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</si>
  <si>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</si>
  <si>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</si>
  <si>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</si>
  <si>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</si>
  <si>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</si>
  <si>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</si>
  <si>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</si>
  <si>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</si>
  <si>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</si>
  <si>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</si>
  <si>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</si>
  <si>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</si>
  <si>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</si>
  <si>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</si>
  <si>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</si>
  <si>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</si>
  <si>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</si>
  <si>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</si>
  <si>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</si>
  <si>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</si>
  <si>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</si>
  <si>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</si>
  <si>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</si>
  <si>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</si>
  <si>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</si>
  <si>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</si>
  <si>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</si>
  <si>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</si>
  <si>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</si>
  <si>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</si>
  <si>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</si>
  <si>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</si>
  <si>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</si>
  <si>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</si>
  <si>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</si>
  <si>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</si>
  <si>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</si>
  <si>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</si>
  <si>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</si>
  <si>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</si>
  <si>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</si>
  <si>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</si>
  <si>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</si>
  <si>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</si>
  <si>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</si>
  <si>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</si>
  <si>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</si>
  <si>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</si>
  <si>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</si>
  <si>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</si>
  <si>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</si>
  <si>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</si>
  <si>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</si>
  <si>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</si>
  <si>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</si>
  <si>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</si>
  <si>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</si>
  <si>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</si>
  <si>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</si>
  <si>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</si>
  <si>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</si>
  <si>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</si>
  <si>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</si>
  <si>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</si>
  <si>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</si>
  <si>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</si>
  <si>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</si>
  <si>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</si>
  <si>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</si>
  <si>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</si>
  <si>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</si>
  <si>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</si>
  <si>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</si>
  <si>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</si>
  <si>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</si>
  <si>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</si>
  <si>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</si>
  <si>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</si>
  <si>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</si>
  <si>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</si>
  <si>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</si>
  <si>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</si>
  <si>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</si>
  <si>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</si>
  <si>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</si>
  <si>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</si>
  <si>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</si>
  <si>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</si>
  <si>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</si>
  <si>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</si>
  <si>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</si>
  <si>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</si>
  <si>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</si>
  <si>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</si>
  <si>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</si>
  <si>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</si>
  <si>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</si>
  <si>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</si>
  <si>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</si>
  <si>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</si>
  <si>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</si>
  <si>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</si>
  <si>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</si>
  <si>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</si>
  <si>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</si>
  <si>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</si>
  <si>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</si>
  <si>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</si>
  <si>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</si>
  <si>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</si>
  <si>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</si>
  <si>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</si>
  <si>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</si>
  <si>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</si>
  <si>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</si>
  <si>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</si>
  <si>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</si>
  <si>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</si>
  <si>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</si>
  <si>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</si>
  <si>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</si>
  <si>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</si>
  <si>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</si>
  <si>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</si>
  <si>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</si>
  <si>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</si>
  <si>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</si>
  <si>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</si>
  <si>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</si>
  <si>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</si>
  <si>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</si>
  <si>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</si>
  <si>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</si>
  <si>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</si>
  <si>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</si>
  <si>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</si>
  <si>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</si>
  <si>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</si>
  <si>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</si>
  <si>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</si>
  <si>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</si>
  <si>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</si>
  <si>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</si>
  <si>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</si>
  <si>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</si>
  <si>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</si>
  <si>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</si>
  <si>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</si>
  <si>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</si>
  <si>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</si>
  <si>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</si>
  <si>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</si>
  <si>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</si>
  <si>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</si>
  <si>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</si>
  <si>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</si>
  <si>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</si>
  <si>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</si>
  <si>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</si>
  <si>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</si>
  <si>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</si>
  <si>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</si>
  <si>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</si>
  <si>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</si>
  <si>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</si>
  <si>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</si>
  <si>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</si>
  <si>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</si>
  <si>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</si>
  <si>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</si>
  <si>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</si>
  <si>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</si>
  <si>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</si>
  <si>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</si>
  <si>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</si>
  <si>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</si>
  <si>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</si>
  <si>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</si>
  <si>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</si>
  <si>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</si>
  <si>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</si>
  <si>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</si>
  <si>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</si>
  <si>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</si>
  <si>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</si>
  <si>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</si>
  <si>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</si>
  <si>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</si>
  <si>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</si>
  <si>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</si>
  <si>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</si>
  <si>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</si>
  <si>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</si>
  <si>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</si>
  <si>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</si>
  <si>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</si>
  <si>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</si>
  <si>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</si>
  <si>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</si>
  <si>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</si>
  <si>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</si>
  <si>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</si>
  <si>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</si>
  <si>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</si>
  <si>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</si>
  <si>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</si>
  <si>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</si>
  <si>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</si>
  <si>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</si>
  <si>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</si>
  <si>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</si>
  <si>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</si>
  <si>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</si>
  <si>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</si>
  <si>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</si>
  <si>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</si>
  <si>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</si>
  <si>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</si>
  <si>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</si>
  <si>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</si>
  <si>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</si>
  <si>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</si>
  <si>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</si>
  <si>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</si>
  <si>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</si>
  <si>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</si>
  <si>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</si>
  <si>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</si>
  <si>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</si>
  <si>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</si>
  <si>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</si>
  <si>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</si>
  <si>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</si>
  <si>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</si>
  <si>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</si>
  <si>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</si>
  <si>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</si>
  <si>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</si>
  <si>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</si>
  <si>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</si>
  <si>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</si>
  <si>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</si>
  <si>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</si>
  <si>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</si>
  <si>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</si>
  <si>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</si>
  <si>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</si>
  <si>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</si>
  <si>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</si>
  <si>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</si>
  <si>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</si>
  <si>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</si>
  <si>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</si>
  <si>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</si>
  <si>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</si>
  <si>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</si>
  <si>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</si>
  <si>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</si>
  <si>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</si>
  <si>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</si>
  <si>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</si>
  <si>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</si>
  <si>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</si>
  <si>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</si>
  <si>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</si>
  <si>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</si>
  <si>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</si>
  <si>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</si>
  <si>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</si>
  <si>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</si>
  <si>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</si>
  <si>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</si>
  <si>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</si>
  <si>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</si>
  <si>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</si>
  <si>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</si>
  <si>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</si>
  <si>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</si>
  <si>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</si>
  <si>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</si>
  <si>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</si>
  <si>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</si>
  <si>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</si>
  <si>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</si>
  <si>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</si>
  <si>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</si>
  <si>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</si>
  <si>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</si>
  <si>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</si>
  <si>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</si>
  <si>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</si>
  <si>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</si>
  <si>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</si>
  <si>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</si>
  <si>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</si>
  <si>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</si>
  <si>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</si>
  <si>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</si>
  <si>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</si>
  <si>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</si>
  <si>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</si>
  <si>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</si>
  <si>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</si>
  <si>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</si>
  <si>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</si>
  <si>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</si>
  <si>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</si>
  <si>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</si>
  <si>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</si>
  <si>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</si>
  <si>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</si>
  <si>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</si>
  <si>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</si>
  <si>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</si>
  <si>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</si>
  <si>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</si>
  <si>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</si>
  <si>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</si>
  <si>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</si>
  <si>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</si>
  <si>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</si>
  <si>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</si>
  <si>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</si>
  <si>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</si>
  <si>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</si>
  <si>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</si>
  <si>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</si>
  <si>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</si>
  <si>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</si>
  <si>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</si>
  <si>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</si>
  <si>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</si>
  <si>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</si>
  <si>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</si>
  <si>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</si>
  <si>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</si>
  <si>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</si>
  <si>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</si>
  <si>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</si>
  <si>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</si>
  <si>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</si>
  <si>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</si>
  <si>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</si>
  <si>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</si>
  <si>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</si>
  <si>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</si>
  <si>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</si>
  <si>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</si>
  <si>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</si>
  <si>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</si>
  <si>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</si>
  <si>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</si>
  <si>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</si>
  <si>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</si>
  <si>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</si>
  <si>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</si>
  <si>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</si>
  <si>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</si>
  <si>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</si>
  <si>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</si>
  <si>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</si>
  <si>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</si>
  <si>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</si>
  <si>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</si>
  <si>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</si>
  <si>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</si>
  <si>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</si>
  <si>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</si>
  <si>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</si>
  <si>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</si>
  <si>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</si>
  <si>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</si>
  <si>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</si>
  <si>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</si>
  <si>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</si>
  <si>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</si>
  <si>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</si>
  <si>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</si>
  <si>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</si>
  <si>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</si>
  <si>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</si>
  <si>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</si>
  <si>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</si>
  <si>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</si>
  <si>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</si>
  <si>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</si>
  <si>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</si>
  <si>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</si>
  <si>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</si>
  <si>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</si>
  <si>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</si>
  <si>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</si>
  <si>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</si>
  <si>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</si>
  <si>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</si>
  <si>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</si>
  <si>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</si>
  <si>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</si>
  <si>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</si>
  <si>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</si>
  <si>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</si>
  <si>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</si>
  <si>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</si>
  <si>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</si>
  <si>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</si>
  <si>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</si>
  <si>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</si>
  <si>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</si>
  <si>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</si>
  <si>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</si>
  <si>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</si>
  <si>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</si>
  <si>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</si>
  <si>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</si>
  <si>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</si>
  <si>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</si>
  <si>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</si>
  <si>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</si>
  <si>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</si>
  <si>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</si>
  <si>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</si>
  <si>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</si>
  <si>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</si>
  <si>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</si>
  <si>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</si>
  <si>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</si>
  <si>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</si>
  <si>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</si>
  <si>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</si>
  <si>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</si>
  <si>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</si>
  <si>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</si>
  <si>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</si>
  <si>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</si>
  <si>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</si>
  <si>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</si>
  <si>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</si>
  <si>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</si>
  <si>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</si>
  <si>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</si>
  <si>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</si>
  <si>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</si>
  <si>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</si>
  <si>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</si>
  <si>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</si>
  <si>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</si>
  <si>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</si>
  <si>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</si>
  <si>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</si>
  <si>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</si>
  <si>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</si>
  <si>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</si>
  <si>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</si>
  <si>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</si>
  <si>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</si>
  <si>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</si>
  <si>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</si>
  <si>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</si>
  <si>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</si>
  <si>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</si>
  <si>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</si>
  <si>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</si>
  <si>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</si>
  <si>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</si>
  <si>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</si>
  <si>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</si>
  <si>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</si>
  <si>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</si>
  <si>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</si>
  <si>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</si>
  <si>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</si>
  <si>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</si>
  <si>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</si>
  <si>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</si>
  <si>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</si>
  <si>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</si>
  <si>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</si>
  <si>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</si>
  <si>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</si>
  <si>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</si>
  <si>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</si>
  <si>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</si>
  <si>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</si>
  <si>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</si>
  <si>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</si>
  <si>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</si>
  <si>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</si>
  <si>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</si>
  <si>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</si>
  <si>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</si>
  <si>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</si>
  <si>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</si>
  <si>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</si>
  <si>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</si>
  <si>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</si>
  <si>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</si>
  <si>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</si>
  <si>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</si>
  <si>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</si>
  <si>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</si>
  <si>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</si>
  <si>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</si>
  <si>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</si>
  <si>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</si>
  <si>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</si>
  <si>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</si>
  <si>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</si>
  <si>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</si>
  <si>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</si>
  <si>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</si>
  <si>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</si>
  <si>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</si>
  <si>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</si>
  <si>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</si>
  <si>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</si>
  <si>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</si>
  <si>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</si>
  <si>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</si>
  <si>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</si>
  <si>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</si>
  <si>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</si>
  <si>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</si>
  <si>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</si>
  <si>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</si>
  <si>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</si>
  <si>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</si>
  <si>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</si>
  <si>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</si>
  <si>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</si>
  <si>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</si>
  <si>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</si>
  <si>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</si>
  <si>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</si>
  <si>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</si>
  <si>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</si>
  <si>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</si>
  <si>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</si>
  <si>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</si>
  <si>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</si>
  <si>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</si>
  <si>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</si>
  <si>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</si>
  <si>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</si>
  <si>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</si>
  <si>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</si>
  <si>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</si>
  <si>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</si>
  <si>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</si>
  <si>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</si>
  <si>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</si>
  <si>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</si>
  <si>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</si>
  <si>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</si>
  <si>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</si>
  <si>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</si>
  <si>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</si>
  <si>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</si>
  <si>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</si>
  <si>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</si>
  <si>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</si>
  <si>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</si>
  <si>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</si>
  <si>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</si>
  <si>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</si>
  <si>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</si>
  <si>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</si>
  <si>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</si>
  <si>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</si>
  <si>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</si>
  <si>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</si>
  <si>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</si>
  <si>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</si>
  <si>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</si>
  <si>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</si>
  <si>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</si>
  <si>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</si>
  <si>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</si>
  <si>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</si>
  <si>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</si>
  <si>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</si>
  <si>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</si>
  <si>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</si>
  <si>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</si>
  <si>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</si>
  <si>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</si>
  <si>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</si>
  <si>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</si>
  <si>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</si>
  <si>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</si>
  <si>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</si>
  <si>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</si>
  <si>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</si>
  <si>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</si>
  <si>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</si>
  <si>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</si>
  <si>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</si>
  <si>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</si>
  <si>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</si>
  <si>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</si>
  <si>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</si>
  <si>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</si>
  <si>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</si>
  <si>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</si>
  <si>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</si>
  <si>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</si>
  <si>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</si>
  <si>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</si>
  <si>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</si>
  <si>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</si>
  <si>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</si>
  <si>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</si>
  <si>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</si>
  <si>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</si>
  <si>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</si>
  <si>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</si>
  <si>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</si>
  <si>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</si>
  <si>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</si>
  <si>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</si>
  <si>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</si>
  <si>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</si>
  <si>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</si>
  <si>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</si>
  <si>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</si>
  <si>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</si>
  <si>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</si>
  <si>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</si>
  <si>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</si>
  <si>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</si>
  <si>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</si>
  <si>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</si>
  <si>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</si>
  <si>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</si>
  <si>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</si>
  <si>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</si>
  <si>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</si>
  <si>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</si>
  <si>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</si>
  <si>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</si>
  <si>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</si>
  <si>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</si>
  <si>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</si>
  <si>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</si>
  <si>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</si>
  <si>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</si>
  <si>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</si>
  <si>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</si>
  <si>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</si>
  <si>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</si>
  <si>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</si>
  <si>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</si>
  <si>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</si>
  <si>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</si>
  <si>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</si>
  <si>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</si>
  <si>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</si>
  <si>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</si>
  <si>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</si>
  <si>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</si>
  <si>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</si>
  <si>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</si>
  <si>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</si>
  <si>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</si>
  <si>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</si>
  <si>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</si>
  <si>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</si>
  <si>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</si>
  <si>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</si>
  <si>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</si>
  <si>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</si>
  <si>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</si>
  <si>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</si>
  <si>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</si>
  <si>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</si>
  <si>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</si>
  <si>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</si>
  <si>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</si>
  <si>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</si>
  <si>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</si>
  <si>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</si>
  <si>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</si>
  <si>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</si>
  <si>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</si>
  <si>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</si>
  <si>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</si>
  <si>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</si>
  <si>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</si>
  <si>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</si>
  <si>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</si>
  <si>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</si>
  <si>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</si>
  <si>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</si>
  <si>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</si>
  <si>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</si>
  <si>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</si>
  <si>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</si>
  <si>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</si>
  <si>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</si>
  <si>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</si>
  <si>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</si>
  <si>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</si>
  <si>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</si>
  <si>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</si>
  <si>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</si>
  <si>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</si>
  <si>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</si>
  <si>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</si>
  <si>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</si>
  <si>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</si>
  <si>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</si>
  <si>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</si>
  <si>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</si>
  <si>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</si>
  <si>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</si>
  <si>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</si>
  <si>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</si>
  <si>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</si>
  <si>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</si>
  <si>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</si>
  <si>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</si>
  <si>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</si>
  <si>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</si>
  <si>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</si>
  <si>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</si>
  <si>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</si>
  <si>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</si>
  <si>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</si>
  <si>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</si>
  <si>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</si>
  <si>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</si>
  <si>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</si>
  <si>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</si>
  <si>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</si>
  <si>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</si>
  <si>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</si>
  <si>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</si>
  <si>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</si>
  <si>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</si>
  <si>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</si>
  <si>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</si>
  <si>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</si>
  <si>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</si>
  <si>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</si>
  <si>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</si>
  <si>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</si>
  <si>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</si>
  <si>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</si>
  <si>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</si>
  <si>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</si>
  <si>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</si>
  <si>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</si>
  <si>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</si>
  <si>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</si>
  <si>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</si>
  <si>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</si>
  <si>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</si>
  <si>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</si>
  <si>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</si>
  <si>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</si>
  <si>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</si>
  <si>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</si>
  <si>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</si>
  <si>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</si>
  <si>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</si>
  <si>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</si>
  <si>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</si>
  <si>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</si>
  <si>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</si>
  <si>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</si>
  <si>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</si>
  <si>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</si>
  <si>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</si>
  <si>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</si>
  <si>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</si>
  <si>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</si>
  <si>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</si>
  <si>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</si>
  <si>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</si>
  <si>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</si>
  <si>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</si>
  <si>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</si>
  <si>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</si>
  <si>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</si>
  <si>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</si>
  <si>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</si>
  <si>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</si>
  <si>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</si>
  <si>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</si>
  <si>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</si>
  <si>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</si>
  <si>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</si>
  <si>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</si>
  <si>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</si>
  <si>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</si>
  <si>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</si>
  <si>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</si>
  <si>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</si>
  <si>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</si>
  <si>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</si>
  <si>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</si>
  <si>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</si>
  <si>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</si>
  <si>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</si>
  <si>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</si>
  <si>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</si>
  <si>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</si>
  <si>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</si>
  <si>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</si>
  <si>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</si>
  <si>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</si>
  <si>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</si>
  <si>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</si>
  <si>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</si>
  <si>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</si>
  <si>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</si>
  <si>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</si>
  <si>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</si>
  <si>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</si>
  <si>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</si>
  <si>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</si>
  <si>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</si>
  <si>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</si>
  <si>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</si>
  <si>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</si>
  <si>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</si>
  <si>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</si>
  <si>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</si>
  <si>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</si>
  <si>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</si>
  <si>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</si>
  <si>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</si>
  <si>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</si>
  <si>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</si>
  <si>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</si>
  <si>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</si>
  <si>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</si>
  <si>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</si>
  <si>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</si>
  <si>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</si>
  <si>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</si>
  <si>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</si>
  <si>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</si>
  <si>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</si>
  <si>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</si>
  <si>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</si>
  <si>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</si>
  <si>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</si>
  <si>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</si>
  <si>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</si>
  <si>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</si>
  <si>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</si>
  <si>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</si>
  <si>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</si>
  <si>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</si>
  <si>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</si>
  <si>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</si>
  <si>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</si>
  <si>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</si>
  <si>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</si>
  <si>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</si>
  <si>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</si>
  <si>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</si>
  <si>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</si>
  <si>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</si>
  <si>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</si>
  <si>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</si>
  <si>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</si>
  <si>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</si>
  <si>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</si>
  <si>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</si>
  <si>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</si>
  <si>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</si>
  <si>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</si>
  <si>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</si>
  <si>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</si>
  <si>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</si>
  <si>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</si>
  <si>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</si>
  <si>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</si>
  <si>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</si>
  <si>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</si>
  <si>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</si>
  <si>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</si>
  <si>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</si>
  <si>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</si>
  <si>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</si>
  <si>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</si>
  <si>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</si>
  <si>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</si>
  <si>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</si>
  <si>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</si>
  <si>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</si>
  <si>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</si>
  <si>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</si>
  <si>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</si>
  <si>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</si>
  <si>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</si>
  <si>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</si>
  <si>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</si>
  <si>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</si>
  <si>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</si>
  <si>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</si>
  <si>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</si>
  <si>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</si>
  <si>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</si>
  <si>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</si>
  <si>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</si>
  <si>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</si>
  <si>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</si>
  <si>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</si>
  <si>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</si>
  <si>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</si>
  <si>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</si>
  <si>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</si>
  <si>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</si>
  <si>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</si>
  <si>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</si>
  <si>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</si>
  <si>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</si>
  <si>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</si>
  <si>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</si>
  <si>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</si>
  <si>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</si>
  <si>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</si>
  <si>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</si>
  <si>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</si>
  <si>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</si>
  <si>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</si>
  <si>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</si>
  <si>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</si>
  <si>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</si>
  <si>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</si>
  <si>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</si>
  <si>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</si>
  <si>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</si>
  <si>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</si>
  <si>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</si>
  <si>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</si>
  <si>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</si>
  <si>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</si>
  <si>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</si>
  <si>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</si>
  <si>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</si>
  <si>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</si>
  <si>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</si>
  <si>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</si>
  <si>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</si>
  <si>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</si>
  <si>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</si>
  <si>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</si>
  <si>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</si>
  <si>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</si>
  <si>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</si>
  <si>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</si>
  <si>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</si>
  <si>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</si>
  <si>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</si>
  <si>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</si>
  <si>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</si>
  <si>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</si>
  <si>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</si>
  <si>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</si>
  <si>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</si>
  <si>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</si>
  <si>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</si>
  <si>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</si>
  <si>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</si>
  <si>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</si>
  <si>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</si>
  <si>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</si>
  <si>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</si>
  <si>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</si>
  <si>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</si>
  <si>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</si>
  <si>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</si>
  <si>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</si>
  <si>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</si>
  <si>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</si>
  <si>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</si>
  <si>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</si>
  <si>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</si>
  <si>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</si>
  <si>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</si>
  <si>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</si>
  <si>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</si>
  <si>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</si>
  <si>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</si>
  <si>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</si>
  <si>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</si>
  <si>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</si>
  <si>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</si>
  <si>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</si>
  <si>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</si>
  <si>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</si>
  <si>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</si>
  <si>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</si>
  <si>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</si>
  <si>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</si>
  <si>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</si>
  <si>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</si>
  <si>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</si>
  <si>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</si>
  <si>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</si>
  <si>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</si>
  <si>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</si>
  <si>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</si>
  <si>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</si>
  <si>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</si>
  <si>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</si>
  <si>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</si>
  <si>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</si>
  <si>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</si>
  <si>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</si>
  <si>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</si>
  <si>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</si>
  <si>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</si>
  <si>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</si>
  <si>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</si>
  <si>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</si>
  <si>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</si>
  <si>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</si>
  <si>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</si>
  <si>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</si>
  <si>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</si>
  <si>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</si>
  <si>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</si>
  <si>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</si>
  <si>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</si>
  <si>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</si>
  <si>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</si>
  <si>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</si>
  <si>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</si>
  <si>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</si>
  <si>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</si>
  <si>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</si>
  <si>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</si>
  <si>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</si>
  <si>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</si>
  <si>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</si>
  <si>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</si>
  <si>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</si>
  <si>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</si>
  <si>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</si>
  <si>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</si>
  <si>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</si>
  <si>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</si>
  <si>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</si>
  <si>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</si>
  <si>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</si>
  <si>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</si>
  <si>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</si>
  <si>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</si>
  <si>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</si>
  <si>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</si>
  <si>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</si>
  <si>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</si>
  <si>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</si>
  <si>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</si>
  <si>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</si>
  <si>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</si>
  <si>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</si>
  <si>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</si>
  <si>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</si>
  <si>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</si>
  <si>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</si>
  <si>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</si>
  <si>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</si>
  <si>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</si>
  <si>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</si>
  <si>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</si>
  <si>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</si>
  <si>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</si>
  <si>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</si>
  <si>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</si>
  <si>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</si>
  <si>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</si>
  <si>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</si>
  <si>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</si>
  <si>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</si>
  <si>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</si>
  <si>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</si>
  <si>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</si>
  <si>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</si>
  <si>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</si>
  <si>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</si>
  <si>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</si>
  <si>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</si>
  <si>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</si>
  <si>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</si>
  <si>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</si>
  <si>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</si>
  <si>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</si>
  <si>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</si>
  <si>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</si>
  <si>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</si>
  <si>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</si>
  <si>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</si>
  <si>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</si>
  <si>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</si>
  <si>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</si>
  <si>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</si>
  <si>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</si>
  <si>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</si>
  <si>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</si>
  <si>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</si>
  <si>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</si>
  <si>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</si>
  <si>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</si>
  <si>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</si>
  <si>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</si>
  <si>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</si>
  <si>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</si>
  <si>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</si>
  <si>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</si>
  <si>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</si>
  <si>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</si>
  <si>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</si>
  <si>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</si>
  <si>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</si>
  <si>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</si>
  <si>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</si>
  <si>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</si>
  <si>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</si>
  <si>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</si>
  <si>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</si>
  <si>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</si>
  <si>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</si>
  <si>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</si>
  <si>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</si>
  <si>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</si>
  <si>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</si>
  <si>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</si>
  <si>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</si>
  <si>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</si>
  <si>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</si>
  <si>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</si>
  <si>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</si>
  <si>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</si>
  <si>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</si>
  <si>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</si>
  <si>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</si>
  <si>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</si>
  <si>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</si>
  <si>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</si>
  <si>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</si>
  <si>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</si>
  <si>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</si>
  <si>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</si>
  <si>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</si>
  <si>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</si>
  <si>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</si>
  <si>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</si>
  <si>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</si>
  <si>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</si>
  <si>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</si>
  <si>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</si>
  <si>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</si>
  <si>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</si>
  <si>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</si>
  <si>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</si>
  <si>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</si>
  <si>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</si>
  <si>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</si>
  <si>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</si>
  <si>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</si>
  <si>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</si>
  <si>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</si>
  <si>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</si>
  <si>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</si>
  <si>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</si>
  <si>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</si>
  <si>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</si>
  <si>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</si>
  <si>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</si>
  <si>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</si>
  <si>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</si>
  <si>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</si>
  <si>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</si>
  <si>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</si>
  <si>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</si>
  <si>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</si>
  <si>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</si>
  <si>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</si>
  <si>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</si>
  <si>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</si>
  <si>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</si>
  <si>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</si>
  <si>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</si>
  <si>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</si>
  <si>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</si>
  <si>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</si>
  <si>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</si>
  <si>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</si>
  <si>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</si>
  <si>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</si>
  <si>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</si>
  <si>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</si>
  <si>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</si>
  <si>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</si>
  <si>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</si>
  <si>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</si>
  <si>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</si>
  <si>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</si>
  <si>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</si>
  <si>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</si>
  <si>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</si>
  <si>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</si>
  <si>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</si>
  <si>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</si>
  <si>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</si>
  <si>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</si>
  <si>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</si>
  <si>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</si>
  <si>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</si>
  <si>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</si>
  <si>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</si>
  <si>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</si>
  <si>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</si>
  <si>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</si>
  <si>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</si>
  <si>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</si>
  <si>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</si>
  <si>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</si>
  <si>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</si>
  <si>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</si>
  <si>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</si>
  <si>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</si>
  <si>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</si>
  <si>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</si>
  <si>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</si>
  <si>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</si>
  <si>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</si>
  <si>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</si>
  <si>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</si>
  <si>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</si>
  <si>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</si>
  <si>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</si>
  <si>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</si>
  <si>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</si>
  <si>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</si>
  <si>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</si>
  <si>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</si>
  <si>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</si>
  <si>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</si>
  <si>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</si>
  <si>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</si>
  <si>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</si>
  <si>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</si>
  <si>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</si>
  <si>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</si>
  <si>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</si>
  <si>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</si>
  <si>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</si>
  <si>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</si>
  <si>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</si>
  <si>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</si>
  <si>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</si>
  <si>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</si>
  <si>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</si>
  <si>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</si>
  <si>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</si>
  <si>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</si>
  <si>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</si>
  <si>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</si>
  <si>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</si>
  <si>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</si>
  <si>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</si>
  <si>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</si>
  <si>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</si>
  <si>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</si>
  <si>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</si>
  <si>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</si>
  <si>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</si>
  <si>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</si>
  <si>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</si>
  <si>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</si>
  <si>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</si>
  <si>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</si>
  <si>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</si>
  <si>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</si>
  <si>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</si>
  <si>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</si>
  <si>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</si>
  <si>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</si>
  <si>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</si>
  <si>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</si>
  <si>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</si>
  <si>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</si>
  <si>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</si>
  <si>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</si>
  <si>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</si>
  <si>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</si>
  <si>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</si>
  <si>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</si>
  <si>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</si>
  <si>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</si>
  <si>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</si>
  <si>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</si>
  <si>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</si>
  <si>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</si>
  <si>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</si>
  <si>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</si>
  <si>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</si>
  <si>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</si>
  <si>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</si>
  <si>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</si>
  <si>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</si>
  <si>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</si>
  <si>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</si>
  <si>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</si>
  <si>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</si>
  <si>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</si>
  <si>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</si>
  <si>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</si>
  <si>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</si>
  <si>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</si>
  <si>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</si>
  <si>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</si>
  <si>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</si>
  <si>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</si>
  <si>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</si>
  <si>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</si>
  <si>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</si>
  <si>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</si>
  <si>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</si>
  <si>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</si>
  <si>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</si>
  <si>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</si>
  <si>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</si>
  <si>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</si>
  <si>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</si>
  <si>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</si>
  <si>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</si>
  <si>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</si>
  <si>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</si>
  <si>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</si>
  <si>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</si>
  <si>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</si>
  <si>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</si>
  <si>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</si>
  <si>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</si>
  <si>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</si>
  <si>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</si>
  <si>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</si>
  <si>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</si>
  <si>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</si>
  <si>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</si>
  <si>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</si>
  <si>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</si>
  <si>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</si>
  <si>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</si>
  <si>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</si>
  <si>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</si>
  <si>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</si>
  <si>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</si>
  <si>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</si>
  <si>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</si>
  <si>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</si>
  <si>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</si>
  <si>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</si>
  <si>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</si>
  <si>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</si>
  <si>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</si>
  <si>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</si>
  <si>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</si>
  <si>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</si>
  <si>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</si>
  <si>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</si>
  <si>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</si>
  <si>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</si>
  <si>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</si>
  <si>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</si>
  <si>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</si>
  <si>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</si>
  <si>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</si>
  <si>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</si>
  <si>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</si>
  <si>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</si>
  <si>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</si>
  <si>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</si>
  <si>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</si>
  <si>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</si>
  <si>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</si>
  <si>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</si>
  <si>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</si>
  <si>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</si>
  <si>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</si>
  <si>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</si>
  <si>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</si>
  <si>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</si>
  <si>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</si>
  <si>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</si>
  <si>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</si>
  <si>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</si>
  <si>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</si>
  <si>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</si>
  <si>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</si>
  <si>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</si>
  <si>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</si>
  <si>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</si>
  <si>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</si>
  <si>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</si>
  <si>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</si>
  <si>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</si>
  <si>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</si>
  <si>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</si>
  <si>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</si>
  <si>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</si>
  <si>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</si>
  <si>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</si>
  <si>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</si>
  <si>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</si>
  <si>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</si>
  <si>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</si>
  <si>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</si>
  <si>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</si>
  <si>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</si>
  <si>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</si>
  <si>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</si>
  <si>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</si>
  <si>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</si>
  <si>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</si>
  <si>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</si>
  <si>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</si>
  <si>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</si>
  <si>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</si>
  <si>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</si>
  <si>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</si>
  <si>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</si>
  <si>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</si>
  <si>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</si>
  <si>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</si>
  <si>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</si>
  <si>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</si>
  <si>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</si>
  <si>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</si>
  <si>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</si>
  <si>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</si>
  <si>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</si>
  <si>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</si>
  <si>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</si>
  <si>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</si>
  <si>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</si>
  <si>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</si>
  <si>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</si>
  <si>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</si>
  <si>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</si>
  <si>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</si>
  <si>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</si>
  <si>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</si>
  <si>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</si>
  <si>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</si>
  <si>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</si>
  <si>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</si>
  <si>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</si>
  <si>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</si>
  <si>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</si>
  <si>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</si>
  <si>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</si>
  <si>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</si>
  <si>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</si>
  <si>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</si>
  <si>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</si>
  <si>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</si>
  <si>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</si>
  <si>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</si>
  <si>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</si>
  <si>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</si>
  <si>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</si>
  <si>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</si>
  <si>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</si>
  <si>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</si>
  <si>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</si>
  <si>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</si>
  <si>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</si>
  <si>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</si>
  <si>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</si>
  <si>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</si>
  <si>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</si>
  <si>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</si>
  <si>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</si>
  <si>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</si>
  <si>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</si>
  <si>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</si>
  <si>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</si>
  <si>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</si>
  <si>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</si>
  <si>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</si>
  <si>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</si>
  <si>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</si>
  <si>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</si>
  <si>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</si>
  <si>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</si>
  <si>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</si>
  <si>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</si>
  <si>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</si>
  <si>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</si>
  <si>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</si>
  <si>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</si>
  <si>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</si>
  <si>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</si>
  <si>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</si>
  <si>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</si>
  <si>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</si>
  <si>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</si>
  <si>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</si>
  <si>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</si>
  <si>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</si>
  <si>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</si>
  <si>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</si>
  <si>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</si>
  <si>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</si>
  <si>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</si>
  <si>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</si>
  <si>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</si>
  <si>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</si>
  <si>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</si>
  <si>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</si>
  <si>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</si>
  <si>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</si>
  <si>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</si>
  <si>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</si>
  <si>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</si>
  <si>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</si>
  <si>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</si>
  <si>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</si>
  <si>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</si>
  <si>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</si>
  <si>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</si>
  <si>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</si>
  <si>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</si>
  <si>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</si>
  <si>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</si>
  <si>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</si>
  <si>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</si>
  <si>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</si>
  <si>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</si>
  <si>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</si>
  <si>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</si>
  <si>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</si>
  <si>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</si>
  <si>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</si>
  <si>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</si>
  <si>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</si>
  <si>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</si>
  <si>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</si>
  <si>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</si>
  <si>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</si>
  <si>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</si>
  <si>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</si>
  <si>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</si>
  <si>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</si>
  <si>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</si>
  <si>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</si>
  <si>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</si>
  <si>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</si>
  <si>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</si>
  <si>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</si>
  <si>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</si>
  <si>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</si>
  <si>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</si>
  <si>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</si>
  <si>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</si>
  <si>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</si>
  <si>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</si>
  <si>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</si>
  <si>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</si>
  <si>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</si>
  <si>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</si>
  <si>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</si>
  <si>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</si>
  <si>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</si>
  <si>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</si>
  <si>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</si>
  <si>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</si>
  <si>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</si>
  <si>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</si>
  <si>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</si>
  <si>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</si>
  <si>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</si>
  <si>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</si>
  <si>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</si>
  <si>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</si>
  <si>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</si>
  <si>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</si>
  <si>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</si>
  <si>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</si>
  <si>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</si>
  <si>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</si>
  <si>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</si>
  <si>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</si>
  <si>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</si>
  <si>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</si>
  <si>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</si>
  <si>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</si>
  <si>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</si>
  <si>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</si>
  <si>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</si>
  <si>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</si>
  <si>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</si>
  <si>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</si>
  <si>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</si>
  <si>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</si>
  <si>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</si>
  <si>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</si>
  <si>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</si>
  <si>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</si>
  <si>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</si>
  <si>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</si>
  <si>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</si>
  <si>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</si>
  <si>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</si>
  <si>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</si>
  <si>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</si>
  <si>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</si>
  <si>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</si>
  <si>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</si>
  <si>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</si>
  <si>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</si>
  <si>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</si>
  <si>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</si>
  <si>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</si>
  <si>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</si>
  <si>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</si>
  <si>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</si>
  <si>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</si>
  <si>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</si>
  <si>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</si>
  <si>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</si>
  <si>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</si>
  <si>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</si>
  <si>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</si>
  <si>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</si>
  <si>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</si>
  <si>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</si>
  <si>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</si>
  <si>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</si>
  <si>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</si>
  <si>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</si>
  <si>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</si>
  <si>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</si>
  <si>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</si>
  <si>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</si>
  <si>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</si>
  <si>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</si>
  <si>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</si>
  <si>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</si>
  <si>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</si>
  <si>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</si>
  <si>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</si>
  <si>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</si>
  <si>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</si>
  <si>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</si>
  <si>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</si>
  <si>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</si>
  <si>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</si>
  <si>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</si>
  <si>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</si>
  <si>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</si>
  <si>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</si>
  <si>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</si>
  <si>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</si>
  <si>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</si>
  <si>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</si>
  <si>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</si>
  <si>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</si>
  <si>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</si>
  <si>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</si>
  <si>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</si>
  <si>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</si>
  <si>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</si>
  <si>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</si>
  <si>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</si>
  <si>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</si>
  <si>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</si>
  <si>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</si>
  <si>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</si>
  <si>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</si>
  <si>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</si>
  <si>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</si>
  <si>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</si>
  <si>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</si>
  <si>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</si>
  <si>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</si>
  <si>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</si>
  <si>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</si>
  <si>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</si>
  <si>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</si>
  <si>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</si>
  <si>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</si>
  <si>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</si>
  <si>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</si>
  <si>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</si>
  <si>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</si>
  <si>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</si>
  <si>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</si>
  <si>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</si>
  <si>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</si>
  <si>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</si>
  <si>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</si>
  <si>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</si>
  <si>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</si>
  <si>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</si>
  <si>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</si>
  <si>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</si>
  <si>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</si>
  <si>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</si>
  <si>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</si>
  <si>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</si>
  <si>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</si>
  <si>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</si>
  <si>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</si>
  <si>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</si>
  <si>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</si>
  <si>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</si>
  <si>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</si>
  <si>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</si>
  <si>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</si>
  <si>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</si>
  <si>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</si>
  <si>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</si>
  <si>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</si>
  <si>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</si>
  <si>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</si>
  <si>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</si>
  <si>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</si>
  <si>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</si>
  <si>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</si>
  <si>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</si>
  <si>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</si>
  <si>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</si>
  <si>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</si>
  <si>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</si>
  <si>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</si>
  <si>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</si>
  <si>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</si>
  <si>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</si>
  <si>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</si>
  <si>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</si>
  <si>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</si>
  <si>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</si>
  <si>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</si>
  <si>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</si>
  <si>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</si>
  <si>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</si>
  <si>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</si>
  <si>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</si>
  <si>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</si>
  <si>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</si>
  <si>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</si>
  <si>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</si>
  <si>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</si>
  <si>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</si>
  <si>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</si>
  <si>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</si>
  <si>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</si>
  <si>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</si>
  <si>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</si>
  <si>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</si>
  <si>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</si>
  <si>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</si>
  <si>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</si>
  <si>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</si>
  <si>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</si>
  <si>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</si>
  <si>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</si>
  <si>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</si>
  <si>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</si>
  <si>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</si>
  <si>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</si>
  <si>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</si>
  <si>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</si>
  <si>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</si>
  <si>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</si>
  <si>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</si>
  <si>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</si>
  <si>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</si>
  <si>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</si>
  <si>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</si>
  <si>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</si>
  <si>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</si>
  <si>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</si>
  <si>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</si>
  <si>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</si>
  <si>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</si>
  <si>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</si>
  <si>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</si>
  <si>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</si>
  <si>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</si>
  <si>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</si>
  <si>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</si>
  <si>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</si>
  <si>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</si>
  <si>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</si>
  <si>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</si>
  <si>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</si>
  <si>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</si>
  <si>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</si>
  <si>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</si>
  <si>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</si>
  <si>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</si>
  <si>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</si>
  <si>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</si>
  <si>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</si>
  <si>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</si>
  <si>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</si>
  <si>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</si>
  <si>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</si>
  <si>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</si>
  <si>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</si>
  <si>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</si>
  <si>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</si>
  <si>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</si>
  <si>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</si>
  <si>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</si>
  <si>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</si>
  <si>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</si>
  <si>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</si>
  <si>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</si>
  <si>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</si>
  <si>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</si>
  <si>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</si>
  <si>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</si>
  <si>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</si>
  <si>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</si>
  <si>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</si>
  <si>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</si>
  <si>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</si>
  <si>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</si>
  <si>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</si>
  <si>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</si>
  <si>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</si>
  <si>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</si>
  <si>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</si>
  <si>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</si>
  <si>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</si>
  <si>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</si>
  <si>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</si>
  <si>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</si>
  <si>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</si>
  <si>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</si>
  <si>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</si>
  <si>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</si>
  <si>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</si>
  <si>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</si>
  <si>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</si>
  <si>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</si>
  <si>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</si>
  <si>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</si>
  <si>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</si>
  <si>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</si>
  <si>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</si>
  <si>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</si>
  <si>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</si>
  <si>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</si>
  <si>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</si>
  <si>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</si>
  <si>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</si>
  <si>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</si>
  <si>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</si>
  <si>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</si>
  <si>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</si>
  <si>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</si>
  <si>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</si>
  <si>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</si>
  <si>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</si>
  <si>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</si>
  <si>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</si>
  <si>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</si>
  <si>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</si>
  <si>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</si>
  <si>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</si>
  <si>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</si>
  <si>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</si>
  <si>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</si>
  <si>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</si>
  <si>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</si>
  <si>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</si>
  <si>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</si>
  <si>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</si>
  <si>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</si>
  <si>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</si>
  <si>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</si>
  <si>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</si>
  <si>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</si>
  <si>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</si>
  <si>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</si>
  <si>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</si>
  <si>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</si>
  <si>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</si>
  <si>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</si>
  <si>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</si>
  <si>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</si>
  <si>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</si>
  <si>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</si>
  <si>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</si>
  <si>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</si>
  <si>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</si>
  <si>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</si>
  <si>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</si>
  <si>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</si>
  <si>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</si>
  <si>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</si>
  <si>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</si>
  <si>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</si>
  <si>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</si>
  <si>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</si>
  <si>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</si>
  <si>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</si>
  <si>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</si>
  <si>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</si>
  <si>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</si>
  <si>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</si>
  <si>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</si>
  <si>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</si>
  <si>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</si>
  <si>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</si>
  <si>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</si>
  <si>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</si>
  <si>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</si>
  <si>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</si>
  <si>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</si>
  <si>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</si>
  <si>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</si>
  <si>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</si>
  <si>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</si>
  <si>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</si>
  <si>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</si>
  <si>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</si>
  <si>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</si>
  <si>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</si>
  <si>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</si>
  <si>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</si>
  <si>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</si>
  <si>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</si>
  <si>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</si>
  <si>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</si>
  <si>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</si>
  <si>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</si>
  <si>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</si>
  <si>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</si>
  <si>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</si>
  <si>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</si>
  <si>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</si>
  <si>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</si>
  <si>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</si>
  <si>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</si>
  <si>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</si>
  <si>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</si>
  <si>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</si>
  <si>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</si>
  <si>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</si>
  <si>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</si>
  <si>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</si>
  <si>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</si>
  <si>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</si>
  <si>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</si>
  <si>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</si>
  <si>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</si>
  <si>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</si>
  <si>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</si>
  <si>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</si>
  <si>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</si>
  <si>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</si>
  <si>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</si>
  <si>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</si>
  <si>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</si>
  <si>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</si>
  <si>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</si>
  <si>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</si>
  <si>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</si>
  <si>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</si>
  <si>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</si>
  <si>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</si>
  <si>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</si>
  <si>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</si>
  <si>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</si>
  <si>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</si>
  <si>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</si>
  <si>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</si>
  <si>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</si>
  <si>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</si>
  <si>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</si>
  <si>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</si>
  <si>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</si>
  <si>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</si>
  <si>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</si>
  <si>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</si>
  <si>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</si>
  <si>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</si>
  <si>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</si>
  <si>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</si>
  <si>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</si>
  <si>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</si>
  <si>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</si>
  <si>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</si>
  <si>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</si>
  <si>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</si>
  <si>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</si>
  <si>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</si>
  <si>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</si>
  <si>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</si>
  <si>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</si>
  <si>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</si>
  <si>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</si>
  <si>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</si>
  <si>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</si>
  <si>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</si>
  <si>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</si>
  <si>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</si>
  <si>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</si>
  <si>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</si>
  <si>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</si>
  <si>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</si>
  <si>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</si>
  <si>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</si>
  <si>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</si>
  <si>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</si>
  <si>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</si>
  <si>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</si>
  <si>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</si>
  <si>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</si>
  <si>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</si>
  <si>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</si>
  <si>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</si>
  <si>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</si>
  <si>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</si>
  <si>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</si>
  <si>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</si>
  <si>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</si>
  <si>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</si>
  <si>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</si>
  <si>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</si>
  <si>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</si>
  <si>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</si>
  <si>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</si>
  <si>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</si>
  <si>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</si>
  <si>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</si>
  <si>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</si>
  <si>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</si>
  <si>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</si>
  <si>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</si>
  <si>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</si>
  <si>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</si>
  <si>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</si>
  <si>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</si>
  <si>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</si>
  <si>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</si>
  <si>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</si>
  <si>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</si>
  <si>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</si>
  <si>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</si>
  <si>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</si>
  <si>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</si>
  <si>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</si>
  <si>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</si>
  <si>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</si>
  <si>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</si>
  <si>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</si>
  <si>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</si>
  <si>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</si>
  <si>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</si>
  <si>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</si>
  <si>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</si>
  <si>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</si>
  <si>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</si>
  <si>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</si>
  <si>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</si>
  <si>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</si>
  <si>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</si>
  <si>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</si>
  <si>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</si>
  <si>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</si>
  <si>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</si>
  <si>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</si>
  <si>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</si>
  <si>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</si>
  <si>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</si>
  <si>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</si>
  <si>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</si>
  <si>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</si>
  <si>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</si>
  <si>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</si>
  <si>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</si>
  <si>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</si>
  <si>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</si>
  <si>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</si>
  <si>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</si>
  <si>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</si>
  <si>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</si>
  <si>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</si>
  <si>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</si>
  <si>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</si>
  <si>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</si>
  <si>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</si>
  <si>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</si>
  <si>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</si>
  <si>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</si>
  <si>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</si>
  <si>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</si>
  <si>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</si>
  <si>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</si>
  <si>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</si>
  <si>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</si>
  <si>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</si>
  <si>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</si>
  <si>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</si>
  <si>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</si>
  <si>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</si>
  <si>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</si>
  <si>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</si>
  <si>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</si>
  <si>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</si>
  <si>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</si>
  <si>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</si>
  <si>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</si>
  <si>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</si>
  <si>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</si>
  <si>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</si>
  <si>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</si>
  <si>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</si>
  <si>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</si>
  <si>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</si>
  <si>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</si>
  <si>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</si>
  <si>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</si>
  <si>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</si>
  <si>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</si>
  <si>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</si>
  <si>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</si>
  <si>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</si>
  <si>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</si>
  <si>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</si>
  <si>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</si>
  <si>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</si>
  <si>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</si>
  <si>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</si>
  <si>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</si>
  <si>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</si>
  <si>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</si>
  <si>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</si>
  <si>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</si>
  <si>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</si>
  <si>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</si>
  <si>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</si>
  <si>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</si>
  <si>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</si>
  <si>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</si>
  <si>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</si>
  <si>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</si>
  <si>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</si>
  <si>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</si>
  <si>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</si>
  <si>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</si>
  <si>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</si>
  <si>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</si>
  <si>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</si>
  <si>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</si>
  <si>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</si>
  <si>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</si>
  <si>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</si>
  <si>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</si>
  <si>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</si>
  <si>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</si>
  <si>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</si>
  <si>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</si>
  <si>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</si>
  <si>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</si>
  <si>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</si>
  <si>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</si>
  <si>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</si>
  <si>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</si>
  <si>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</si>
  <si>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</si>
  <si>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</si>
  <si>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</si>
  <si>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</si>
  <si>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</si>
  <si>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</si>
  <si>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</si>
  <si>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</si>
  <si>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</si>
  <si>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</si>
  <si>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</si>
  <si>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</si>
  <si>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</si>
  <si>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</si>
  <si>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</si>
  <si>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</si>
  <si>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</si>
  <si>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</si>
  <si>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</si>
  <si>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</si>
  <si>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</si>
  <si>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</si>
  <si>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</si>
  <si>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</si>
  <si>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</si>
  <si>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</si>
  <si>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</si>
  <si>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</si>
  <si>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</si>
  <si>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</si>
  <si>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</si>
  <si>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</si>
  <si>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</si>
  <si>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</si>
  <si>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</si>
  <si>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</si>
  <si>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</si>
  <si>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</si>
  <si>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</si>
  <si>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</si>
  <si>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</si>
  <si>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</si>
  <si>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</si>
  <si>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</si>
  <si>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</si>
  <si>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</si>
  <si>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</si>
  <si>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</si>
  <si>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</si>
  <si>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</si>
  <si>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</si>
  <si>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</si>
  <si>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</si>
  <si>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</si>
  <si>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</si>
  <si>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</si>
  <si>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</si>
  <si>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</si>
  <si>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</si>
  <si>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</si>
  <si>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</si>
  <si>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</si>
  <si>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</si>
  <si>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</si>
  <si>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</si>
  <si>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</si>
  <si>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</si>
  <si>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</si>
  <si>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</si>
  <si>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</si>
  <si>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</si>
  <si>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</si>
  <si>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</si>
  <si>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</si>
  <si>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</si>
  <si>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</si>
  <si>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</si>
  <si>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</si>
  <si>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</si>
  <si>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</si>
  <si>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</si>
  <si>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</si>
  <si>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</si>
  <si>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</si>
  <si>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</si>
  <si>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</si>
  <si>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</si>
  <si>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</si>
  <si>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</si>
  <si>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</si>
  <si>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</si>
  <si>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</si>
  <si>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</si>
  <si>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</si>
  <si>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</si>
  <si>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</si>
  <si>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</si>
  <si>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</si>
  <si>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</si>
  <si>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</si>
  <si>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</si>
  <si>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</si>
  <si>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</si>
  <si>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</si>
  <si>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</si>
  <si>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</si>
  <si>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</si>
  <si>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</si>
  <si>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</si>
  <si>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</si>
  <si>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</si>
  <si>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</si>
  <si>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</si>
  <si>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</si>
  <si>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</si>
  <si>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</si>
  <si>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</si>
  <si>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</si>
  <si>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</si>
  <si>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</si>
  <si>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</si>
  <si>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</si>
  <si>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</si>
  <si>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</si>
  <si>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</si>
  <si>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</si>
  <si>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</si>
  <si>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</si>
  <si>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</si>
  <si>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</si>
  <si>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</si>
  <si>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</si>
  <si>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</si>
  <si>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</si>
  <si>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</si>
  <si>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</si>
  <si>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</si>
  <si>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</si>
  <si>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</si>
  <si>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</si>
  <si>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</si>
  <si>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</si>
  <si>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</si>
  <si>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</si>
  <si>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</si>
  <si>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</si>
  <si>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</si>
  <si>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</si>
  <si>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</si>
  <si>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</si>
  <si>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</si>
  <si>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</si>
  <si>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</si>
  <si>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</si>
  <si>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</si>
  <si>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</si>
  <si>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</si>
  <si>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</si>
  <si>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</si>
  <si>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</si>
  <si>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</si>
  <si>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</si>
  <si>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</si>
  <si>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</si>
  <si>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</si>
  <si>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</si>
  <si>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</si>
  <si>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</si>
  <si>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</si>
  <si>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</si>
  <si>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</si>
  <si>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</si>
  <si>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</si>
  <si>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</si>
  <si>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</si>
  <si>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</si>
  <si>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</si>
  <si>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</si>
  <si>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</si>
  <si>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</si>
  <si>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</si>
  <si>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</si>
  <si>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</si>
  <si>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</si>
  <si>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</si>
  <si>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</si>
  <si>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</si>
  <si>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</si>
  <si>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</si>
  <si>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</si>
  <si>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</si>
  <si>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</si>
  <si>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</si>
  <si>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</si>
  <si>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</si>
  <si>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</si>
  <si>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</si>
  <si>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</si>
  <si>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</si>
  <si>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</si>
  <si>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</si>
  <si>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</si>
  <si>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</si>
  <si>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</si>
  <si>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</si>
  <si>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</si>
  <si>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</si>
  <si>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</si>
  <si>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</si>
  <si>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</si>
  <si>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</si>
  <si>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</si>
  <si>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</si>
  <si>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</si>
  <si>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</si>
  <si>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</si>
  <si>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</si>
  <si>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</si>
  <si>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</si>
  <si>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</si>
  <si>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</si>
  <si>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</si>
  <si>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</si>
  <si>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</si>
  <si>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</si>
  <si>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</si>
  <si>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</si>
  <si>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</si>
  <si>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</si>
  <si>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</si>
  <si>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</si>
  <si>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</si>
  <si>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</si>
  <si>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</si>
  <si>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</si>
  <si>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</si>
  <si>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</si>
  <si>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</si>
  <si>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</si>
  <si>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</si>
  <si>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</si>
  <si>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</si>
  <si>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</si>
  <si>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</si>
  <si>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</si>
  <si>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</si>
  <si>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</si>
  <si>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</si>
  <si>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</si>
  <si>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</si>
  <si>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</si>
  <si>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</si>
  <si>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</si>
  <si>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</si>
  <si>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</si>
  <si>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</si>
  <si>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</si>
  <si>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</si>
  <si>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</si>
  <si>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</si>
  <si>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</si>
  <si>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</si>
  <si>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</si>
  <si>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</si>
  <si>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</si>
  <si>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</si>
  <si>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</si>
  <si>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</si>
  <si>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</si>
  <si>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</si>
  <si>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</si>
  <si>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</si>
  <si>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</si>
  <si>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</si>
  <si>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</si>
  <si>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</si>
  <si>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</si>
  <si>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</si>
  <si>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</si>
  <si>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</si>
  <si>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</si>
  <si>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</si>
  <si>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</si>
  <si>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</si>
  <si>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</si>
  <si>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</si>
  <si>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</si>
  <si>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</si>
  <si>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</si>
  <si>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</si>
  <si>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</si>
  <si>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</si>
  <si>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</si>
  <si>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</si>
  <si>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</si>
  <si>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</si>
  <si>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</si>
  <si>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</si>
  <si>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</si>
  <si>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</si>
  <si>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</si>
  <si>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</si>
  <si>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</si>
  <si>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</si>
  <si>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</si>
  <si>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</si>
  <si>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</si>
  <si>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</si>
  <si>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</si>
  <si>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</si>
  <si>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</si>
  <si>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</si>
  <si>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</si>
  <si>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</si>
  <si>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</si>
  <si>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</si>
  <si>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</si>
  <si>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</si>
  <si>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</si>
  <si>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</si>
  <si>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</si>
  <si>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</si>
  <si>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</si>
  <si>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</si>
  <si>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</si>
  <si>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</si>
  <si>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</si>
  <si>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</si>
  <si>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</si>
  <si>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</si>
  <si>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</si>
  <si>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</si>
  <si>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</si>
  <si>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</si>
  <si>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</si>
  <si>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</si>
  <si>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</si>
  <si>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</si>
  <si>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</si>
  <si>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</si>
  <si>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</si>
  <si>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</si>
  <si>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</si>
  <si>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</si>
  <si>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</si>
  <si>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</si>
  <si>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</si>
  <si>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</si>
  <si>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</si>
  <si>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</si>
  <si>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</si>
  <si>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</si>
  <si>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</si>
  <si>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</si>
  <si>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</si>
  <si>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</si>
  <si>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</si>
  <si>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</si>
  <si>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</si>
  <si>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</si>
  <si>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</si>
  <si>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</si>
  <si>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</si>
  <si>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</si>
  <si>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</si>
  <si>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</si>
  <si>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</si>
  <si>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</si>
  <si>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</si>
  <si>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</si>
  <si>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</si>
  <si>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</si>
  <si>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</si>
  <si>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</si>
  <si>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</si>
  <si>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</si>
  <si>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</si>
  <si>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</si>
  <si>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</si>
  <si>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</si>
  <si>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</si>
  <si>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</si>
  <si>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</si>
  <si>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</si>
  <si>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</si>
  <si>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</si>
  <si>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</si>
  <si>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</si>
  <si>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</si>
  <si>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</si>
  <si>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</si>
  <si>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</si>
  <si>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</si>
  <si>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</si>
  <si>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</si>
  <si>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</si>
  <si>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</si>
  <si>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</si>
  <si>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</si>
  <si>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</si>
  <si>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</si>
  <si>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</si>
  <si>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</si>
  <si>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</si>
  <si>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</si>
  <si>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</si>
  <si>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</si>
  <si>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</si>
  <si>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</si>
  <si>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</si>
  <si>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</si>
  <si>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</si>
  <si>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</si>
  <si>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</si>
  <si>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</si>
  <si>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</si>
  <si>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</si>
  <si>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</si>
  <si>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</si>
  <si>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</si>
  <si>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</si>
  <si>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</si>
  <si>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</si>
  <si>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</si>
  <si>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</si>
  <si>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</si>
  <si>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</si>
  <si>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</si>
  <si>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</si>
  <si>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</si>
  <si>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</si>
  <si>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</si>
  <si>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</si>
  <si>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</si>
  <si>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</si>
  <si>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</si>
  <si>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</si>
  <si>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</si>
  <si>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</si>
  <si>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</si>
  <si>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</si>
  <si>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</si>
  <si>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</si>
  <si>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</si>
  <si>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</si>
  <si>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</si>
  <si>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</si>
  <si>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</si>
  <si>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</si>
  <si>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</si>
  <si>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</si>
  <si>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</si>
  <si>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</si>
  <si>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</si>
  <si>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</si>
  <si>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</si>
  <si>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</si>
  <si>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</si>
  <si>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</si>
  <si>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</si>
  <si>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</si>
  <si>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</si>
  <si>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</si>
  <si>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</si>
  <si>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</si>
  <si>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</si>
  <si>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</si>
  <si>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</si>
  <si>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</si>
  <si>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</si>
  <si>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</si>
  <si>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</si>
  <si>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</si>
  <si>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</si>
  <si>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</si>
  <si>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</si>
  <si>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</si>
  <si>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</si>
  <si>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</si>
  <si>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</si>
  <si>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</si>
  <si>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</si>
  <si>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</si>
  <si>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</si>
  <si>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</si>
  <si>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</si>
  <si>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</si>
  <si>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</si>
  <si>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</si>
  <si>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</si>
  <si>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</si>
  <si>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</si>
  <si>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</si>
  <si>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</si>
  <si>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</si>
  <si>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</si>
  <si>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</si>
  <si>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</si>
  <si>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</si>
  <si>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</si>
  <si>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</si>
  <si>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</si>
  <si>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</si>
  <si>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</si>
  <si>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</si>
  <si>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</si>
  <si>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</si>
  <si>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</si>
  <si>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</si>
  <si>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</si>
  <si>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</si>
  <si>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</si>
  <si>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</si>
  <si>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</si>
  <si>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</si>
  <si>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</si>
  <si>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</si>
  <si>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</si>
  <si>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</si>
  <si>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</si>
  <si>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</si>
  <si>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</si>
  <si>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</si>
  <si>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</si>
  <si>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</si>
  <si>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</si>
  <si>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</si>
  <si>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</si>
  <si>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</si>
  <si>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</si>
  <si>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</si>
  <si>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</si>
  <si>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</si>
  <si>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</si>
  <si>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</si>
  <si>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</si>
  <si>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</si>
  <si>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</si>
  <si>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</si>
  <si>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</si>
  <si>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</si>
  <si>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</si>
  <si>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</si>
  <si>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</si>
  <si>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</si>
  <si>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</si>
  <si>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</si>
  <si>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</si>
  <si>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</si>
  <si>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</si>
  <si>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</si>
  <si>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</si>
  <si>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</si>
  <si>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</si>
  <si>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</si>
  <si>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</si>
  <si>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</si>
  <si>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</si>
  <si>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</si>
  <si>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</si>
  <si>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</si>
  <si>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</si>
  <si>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</si>
  <si>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</si>
  <si>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</si>
  <si>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</si>
  <si>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</si>
  <si>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</si>
  <si>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</si>
  <si>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</si>
  <si>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</si>
  <si>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</si>
  <si>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</si>
  <si>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</si>
  <si>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</si>
  <si>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</si>
  <si>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</si>
  <si>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</si>
  <si>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</si>
  <si>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</si>
  <si>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</si>
  <si>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</si>
  <si>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</si>
  <si>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</si>
  <si>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</si>
  <si>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</si>
  <si>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</si>
  <si>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</si>
  <si>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</si>
  <si>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</si>
  <si>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</si>
  <si>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</si>
  <si>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</si>
  <si>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</si>
  <si>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</si>
  <si>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</si>
  <si>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</si>
  <si>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</si>
  <si>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</si>
  <si>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</si>
  <si>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</si>
  <si>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</si>
  <si>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</si>
  <si>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</si>
  <si>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</si>
  <si>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</si>
  <si>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</si>
  <si>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</si>
  <si>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</si>
  <si>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</si>
  <si>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</si>
  <si>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</si>
  <si>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</si>
  <si>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</si>
  <si>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</si>
  <si>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</si>
  <si>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</si>
  <si>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</si>
  <si>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</si>
  <si>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</si>
  <si>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</si>
  <si>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</si>
  <si>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</si>
  <si>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</si>
  <si>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</si>
  <si>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</si>
  <si>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</si>
  <si>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</si>
  <si>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</si>
  <si>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</si>
  <si>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</si>
  <si>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</si>
  <si>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</si>
  <si>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</si>
  <si>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</si>
  <si>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</si>
  <si>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</si>
  <si>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</si>
  <si>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</si>
  <si>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</si>
  <si>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</si>
  <si>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</si>
  <si>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</si>
  <si>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</si>
  <si>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</si>
  <si>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</si>
  <si>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</si>
  <si>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</si>
  <si>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</si>
  <si>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</si>
  <si>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</si>
  <si>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</si>
  <si>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</si>
  <si>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</si>
  <si>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</si>
  <si>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</si>
  <si>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</si>
  <si>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</si>
  <si>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</si>
  <si>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</si>
  <si>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</si>
  <si>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</si>
  <si>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</si>
  <si>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</si>
  <si>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</si>
  <si>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</si>
  <si>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</si>
  <si>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</si>
  <si>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</si>
  <si>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</si>
  <si>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</si>
  <si>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</si>
  <si>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</si>
  <si>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</si>
  <si>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</si>
  <si>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</si>
  <si>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</si>
  <si>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</si>
  <si>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</si>
  <si>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</si>
  <si>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</si>
  <si>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</si>
  <si>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</si>
  <si>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</si>
  <si>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</si>
  <si>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</si>
  <si>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</si>
  <si>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</si>
  <si>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</si>
  <si>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</si>
  <si>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</si>
  <si>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</si>
  <si>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</si>
  <si>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</si>
  <si>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</si>
  <si>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</si>
  <si>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</si>
  <si>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</si>
  <si>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</si>
  <si>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</si>
  <si>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</si>
  <si>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</si>
  <si>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</si>
  <si>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</si>
  <si>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</si>
  <si>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</si>
  <si>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</si>
  <si>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</si>
  <si>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</si>
  <si>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</si>
  <si>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</si>
  <si>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</si>
  <si>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</si>
  <si>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</si>
  <si>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</si>
  <si>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</si>
  <si>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</si>
  <si>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</si>
  <si>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</si>
  <si>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</si>
  <si>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</si>
  <si>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</si>
  <si>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</si>
  <si>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</si>
  <si>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</si>
  <si>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</si>
  <si>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</si>
  <si>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</si>
  <si>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</si>
  <si>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</si>
  <si>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</si>
  <si>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</si>
  <si>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</si>
  <si>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</si>
  <si>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</si>
  <si>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</si>
  <si>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</si>
  <si>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</si>
  <si>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</si>
  <si>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</si>
  <si>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</si>
  <si>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</si>
  <si>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</si>
  <si>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</si>
  <si>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</si>
  <si>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</si>
  <si>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</si>
  <si>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</si>
  <si>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</si>
  <si>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</si>
  <si>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</si>
  <si>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</si>
  <si>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</si>
  <si>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</si>
  <si>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</si>
  <si>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</si>
  <si>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</si>
  <si>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</si>
  <si>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</si>
  <si>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</si>
  <si>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</si>
  <si>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</si>
  <si>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</si>
  <si>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</si>
  <si>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</si>
  <si>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</si>
  <si>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</si>
  <si>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</si>
  <si>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</si>
  <si>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</si>
  <si>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</si>
  <si>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</si>
  <si>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</si>
  <si>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</si>
  <si>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</si>
  <si>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</si>
  <si>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</si>
  <si>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</si>
  <si>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</si>
  <si>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</si>
  <si>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</si>
  <si>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</si>
  <si>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</si>
  <si>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</si>
  <si>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</si>
  <si>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</si>
  <si>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</si>
  <si>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</si>
  <si>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</si>
  <si>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</si>
  <si>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</si>
  <si>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</si>
  <si>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</si>
  <si>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</si>
  <si>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</si>
  <si>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</si>
  <si>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</si>
  <si>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</si>
  <si>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</si>
  <si>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</si>
  <si>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</si>
  <si>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</si>
  <si>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</si>
  <si>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</si>
  <si>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</si>
  <si>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</si>
  <si>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</si>
  <si>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</si>
  <si>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</si>
  <si>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</si>
  <si>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</si>
  <si>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</si>
  <si>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</si>
  <si>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</si>
  <si>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</si>
  <si>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</si>
  <si>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</si>
  <si>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</si>
  <si>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</si>
  <si>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</si>
  <si>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</si>
  <si>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</si>
  <si>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</si>
  <si>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</si>
  <si>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</si>
  <si>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</si>
  <si>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</si>
  <si>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</si>
  <si>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</si>
  <si>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</si>
  <si>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</si>
  <si>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</si>
  <si>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</si>
  <si>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</si>
  <si>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</si>
  <si>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</si>
  <si>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</si>
  <si>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</si>
  <si>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</si>
  <si>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</si>
  <si>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</si>
  <si>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</si>
  <si>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</si>
  <si>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</si>
  <si>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</si>
  <si>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</si>
  <si>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</si>
  <si>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</si>
  <si>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</si>
  <si>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</si>
  <si>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</si>
  <si>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</si>
  <si>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</si>
  <si>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</si>
  <si>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</si>
  <si>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</si>
  <si>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</si>
  <si>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</si>
  <si>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</si>
  <si>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</si>
  <si>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</si>
  <si>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</si>
  <si>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</si>
  <si>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</si>
  <si>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</si>
  <si>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</si>
  <si>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</si>
  <si>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</si>
  <si>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</si>
  <si>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</si>
  <si>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</si>
  <si>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</si>
  <si>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</si>
  <si>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</si>
  <si>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</si>
  <si>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</si>
  <si>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</si>
  <si>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</si>
  <si>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</si>
  <si>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</si>
  <si>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</si>
  <si>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</si>
  <si>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</si>
  <si>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</si>
  <si>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</si>
  <si>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</si>
  <si>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</si>
  <si>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</si>
  <si>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</si>
  <si>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</si>
  <si>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</si>
  <si>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</si>
  <si>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</si>
  <si>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</si>
  <si>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</si>
  <si>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</si>
  <si>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</si>
  <si>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</si>
  <si>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</si>
  <si>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</si>
  <si>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</si>
  <si>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</si>
  <si>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</si>
  <si>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</si>
  <si>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</si>
  <si>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</si>
  <si>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</si>
  <si>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</si>
  <si>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</si>
  <si>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</si>
  <si>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</si>
  <si>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</si>
  <si>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</si>
  <si>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</si>
  <si>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</si>
  <si>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</si>
  <si>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</si>
  <si>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</si>
  <si>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</si>
  <si>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</si>
  <si>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</si>
  <si>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</si>
  <si>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</si>
  <si>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</si>
  <si>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</si>
  <si>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</si>
  <si>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</si>
  <si>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</si>
  <si>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</si>
  <si>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</si>
  <si>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</si>
  <si>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</si>
  <si>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</si>
  <si>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</si>
  <si>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</si>
  <si>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</si>
  <si>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</si>
  <si>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</si>
  <si>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</si>
  <si>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</si>
  <si>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</si>
  <si>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</si>
  <si>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</si>
  <si>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</si>
  <si>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</si>
  <si>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</si>
  <si>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</si>
  <si>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</si>
  <si>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</si>
  <si>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</si>
  <si>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</si>
  <si>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</si>
  <si>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</si>
  <si>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</si>
  <si>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</si>
  <si>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</si>
  <si>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</si>
  <si>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</si>
  <si>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</si>
  <si>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</si>
  <si>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</si>
  <si>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</si>
  <si>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</si>
  <si>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</si>
  <si>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</si>
  <si>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</si>
  <si>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</si>
  <si>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</si>
  <si>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</si>
  <si>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</si>
  <si>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</si>
  <si>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</si>
  <si>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</si>
  <si>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</si>
  <si>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</si>
  <si>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</si>
  <si>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</si>
  <si>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</si>
  <si>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</si>
  <si>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</si>
  <si>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</si>
  <si>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</si>
  <si>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</si>
  <si>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</si>
  <si>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</si>
  <si>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</si>
  <si>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</si>
  <si>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</si>
  <si>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</si>
  <si>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</si>
  <si>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</si>
  <si>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</si>
  <si>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</si>
  <si>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</si>
  <si>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</si>
  <si>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</si>
  <si>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</si>
  <si>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</si>
  <si>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</si>
  <si>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</si>
  <si>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</si>
  <si>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</si>
  <si>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</si>
  <si>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</si>
  <si>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</si>
  <si>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</si>
  <si>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</si>
  <si>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</si>
  <si>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</si>
  <si>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</si>
  <si>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</si>
  <si>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</si>
  <si>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</si>
  <si>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</si>
  <si>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</si>
  <si>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</si>
  <si>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</si>
  <si>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</si>
  <si>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</si>
  <si>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</si>
  <si>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</si>
  <si>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</si>
  <si>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</si>
  <si>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</si>
  <si>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</si>
  <si>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</si>
  <si>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</si>
  <si>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</si>
  <si>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</si>
  <si>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</si>
  <si>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</si>
  <si>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</si>
  <si>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</si>
  <si>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</si>
  <si>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</si>
  <si>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</si>
  <si>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</si>
  <si>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</si>
  <si>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</si>
  <si>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</si>
  <si>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</si>
  <si>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</si>
  <si>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</si>
  <si>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</si>
  <si>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</si>
  <si>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</si>
  <si>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</si>
  <si>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</si>
  <si>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</si>
  <si>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</si>
  <si>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</si>
  <si>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</si>
  <si>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</si>
  <si>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</si>
  <si>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</si>
  <si>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</si>
  <si>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</si>
  <si>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</si>
  <si>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</si>
  <si>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</si>
  <si>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</si>
  <si>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</si>
  <si>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</si>
  <si>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</si>
  <si>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</si>
  <si>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</si>
  <si>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</si>
  <si>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</si>
  <si>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</si>
  <si>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</si>
  <si>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</si>
  <si>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</si>
  <si>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</si>
  <si>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</si>
  <si>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</si>
  <si>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</si>
  <si>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</si>
  <si>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</si>
  <si>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</si>
  <si>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</si>
  <si>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</si>
  <si>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</si>
  <si>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</si>
  <si>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</si>
  <si>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</si>
  <si>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</si>
  <si>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</si>
  <si>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</si>
  <si>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</si>
  <si>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</si>
  <si>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</si>
  <si>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</si>
  <si>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</si>
  <si>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</si>
  <si>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</si>
  <si>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</si>
  <si>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</si>
  <si>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</si>
  <si>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</si>
  <si>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</si>
  <si>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</si>
  <si>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</si>
  <si>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</si>
  <si>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</si>
  <si>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</si>
  <si>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</si>
  <si>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</si>
  <si>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</si>
  <si>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</si>
  <si>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</si>
  <si>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</si>
  <si>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</si>
  <si>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</si>
  <si>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</si>
  <si>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</si>
  <si>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</si>
  <si>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</si>
  <si>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</si>
  <si>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</si>
  <si>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</si>
  <si>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</si>
  <si>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</si>
  <si>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</si>
  <si>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</si>
  <si>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</si>
  <si>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</si>
  <si>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</si>
  <si>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</si>
  <si>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</si>
  <si>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</si>
  <si>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</si>
  <si>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</si>
  <si>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</si>
  <si>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</si>
  <si>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</si>
  <si>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</si>
  <si>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</si>
  <si>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</si>
  <si>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</si>
  <si>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</si>
  <si>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</si>
  <si>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</si>
  <si>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</si>
  <si>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</si>
  <si>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</si>
  <si>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</si>
  <si>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</si>
  <si>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</si>
  <si>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</si>
  <si>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</si>
  <si>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</si>
  <si>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</si>
  <si>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</si>
  <si>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</si>
  <si>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</si>
  <si>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</si>
  <si>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</si>
  <si>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</si>
  <si>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</si>
  <si>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</si>
  <si>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</si>
  <si>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</si>
  <si>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</si>
  <si>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</si>
  <si>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</si>
  <si>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</si>
  <si>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</si>
  <si>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</si>
  <si>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</si>
  <si>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</si>
  <si>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</si>
  <si>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</si>
  <si>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</si>
  <si>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</si>
  <si>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</si>
  <si>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</si>
  <si>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</si>
  <si>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</si>
  <si>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</si>
  <si>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</si>
  <si>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</si>
  <si>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</si>
  <si>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</si>
  <si>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</si>
  <si>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</si>
  <si>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</si>
  <si>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</si>
  <si>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</si>
  <si>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</si>
  <si>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</si>
  <si>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</si>
  <si>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</si>
  <si>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</si>
  <si>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</si>
  <si>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</si>
  <si>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</si>
  <si>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</si>
  <si>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</si>
  <si>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</si>
  <si>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</si>
  <si>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</si>
  <si>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</si>
  <si>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</si>
  <si>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</si>
  <si>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</si>
  <si>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</si>
  <si>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</si>
  <si>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</si>
  <si>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</si>
  <si>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</si>
  <si>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</si>
  <si>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</si>
  <si>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</si>
  <si>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</si>
  <si>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</si>
  <si>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</si>
  <si>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</si>
  <si>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</si>
  <si>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</si>
  <si>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</si>
  <si>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</si>
  <si>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</si>
  <si>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</si>
  <si>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</si>
  <si>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</si>
  <si>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</si>
  <si>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</si>
  <si>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</si>
  <si>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</si>
  <si>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</si>
  <si>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</si>
  <si>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</si>
  <si>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</si>
  <si>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</si>
  <si>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</si>
  <si>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</si>
  <si>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</si>
  <si>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</si>
  <si>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</si>
  <si>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</si>
  <si>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</si>
  <si>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</si>
  <si>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</si>
  <si>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</si>
  <si>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</si>
  <si>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</si>
  <si>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</si>
  <si>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</si>
  <si>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</si>
  <si>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</si>
  <si>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</si>
  <si>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</si>
  <si>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</si>
  <si>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</si>
  <si>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</si>
  <si>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</si>
  <si>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</si>
  <si>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</si>
  <si>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</si>
  <si>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</si>
  <si>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</si>
  <si>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</si>
  <si>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</si>
  <si>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</si>
  <si>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</si>
  <si>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</si>
  <si>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</si>
  <si>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</si>
  <si>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</si>
  <si>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</si>
  <si>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</si>
  <si>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</si>
  <si>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</si>
  <si>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</si>
  <si>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</si>
  <si>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</si>
  <si>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</si>
  <si>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</si>
  <si>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</si>
  <si>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</si>
  <si>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</si>
  <si>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</si>
  <si>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</si>
  <si>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</si>
  <si>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</si>
  <si>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</si>
  <si>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</si>
  <si>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</si>
  <si>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</si>
  <si>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</si>
  <si>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</si>
  <si>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</si>
  <si>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</si>
  <si>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</si>
  <si>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</si>
  <si>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</si>
  <si>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</si>
  <si>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</si>
  <si>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</si>
  <si>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</si>
  <si>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</si>
  <si>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</si>
  <si>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</si>
  <si>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</si>
  <si>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</si>
  <si>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</si>
  <si>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</si>
  <si>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</si>
  <si>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</si>
  <si>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</si>
  <si>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</si>
  <si>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</si>
  <si>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</si>
  <si>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</si>
  <si>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</si>
  <si>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</si>
  <si>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</si>
  <si>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</si>
  <si>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</si>
  <si>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</si>
  <si>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</si>
  <si>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</si>
  <si>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</si>
  <si>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</si>
  <si>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</si>
  <si>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</si>
  <si>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</si>
  <si>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</si>
  <si>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</si>
  <si>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</si>
  <si>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</si>
  <si>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</si>
  <si>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</si>
  <si>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</si>
  <si>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</si>
  <si>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</si>
  <si>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</si>
  <si>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</si>
  <si>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</si>
  <si>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</si>
  <si>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</si>
  <si>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</si>
  <si>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</si>
  <si>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</si>
  <si>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</si>
  <si>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</si>
  <si>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</si>
  <si>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</si>
  <si>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</si>
  <si>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</si>
  <si>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</si>
  <si>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</si>
  <si>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</si>
  <si>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</si>
  <si>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</si>
  <si>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</si>
  <si>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</si>
  <si>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</si>
  <si>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</si>
  <si>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</si>
  <si>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</si>
  <si>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</si>
  <si>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</si>
  <si>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</si>
  <si>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</si>
  <si>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</si>
  <si>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</si>
  <si>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</si>
  <si>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</si>
  <si>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</si>
  <si>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</si>
  <si>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</si>
  <si>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</si>
  <si>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</si>
  <si>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</si>
  <si>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</si>
  <si>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</si>
  <si>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</si>
  <si>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</si>
  <si>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</si>
  <si>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</si>
  <si>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</si>
  <si>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</si>
  <si>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</si>
  <si>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</si>
  <si>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</si>
  <si>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</si>
  <si>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</si>
  <si>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</si>
  <si>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</si>
  <si>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</si>
  <si>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</si>
  <si>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</si>
  <si>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</si>
  <si>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</si>
  <si>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</si>
  <si>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</si>
  <si>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</si>
  <si>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</si>
  <si>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</si>
  <si>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</si>
  <si>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</si>
  <si>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</si>
  <si>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</si>
  <si>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</si>
  <si>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</si>
  <si>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</si>
  <si>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</si>
  <si>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</si>
  <si>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</si>
  <si>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</si>
  <si>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</si>
  <si>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</si>
  <si>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</si>
  <si>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</si>
  <si>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</si>
  <si>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</si>
  <si>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</si>
  <si>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</si>
  <si>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</si>
  <si>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</si>
  <si>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</si>
  <si>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</si>
  <si>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</si>
  <si>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</si>
  <si>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</si>
  <si>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</si>
  <si>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</si>
  <si>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</si>
  <si>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</si>
  <si>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</si>
  <si>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</si>
  <si>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</si>
  <si>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</si>
  <si>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</si>
  <si>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</si>
  <si>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</si>
  <si>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</si>
  <si>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</si>
  <si>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</si>
  <si>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</si>
  <si>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</si>
  <si>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</si>
  <si>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</si>
  <si>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</si>
  <si>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</si>
  <si>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</si>
  <si>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</si>
  <si>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</si>
  <si>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</si>
  <si>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</si>
  <si>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</si>
  <si>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</si>
  <si>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</si>
  <si>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</si>
  <si>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</si>
  <si>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</si>
  <si>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</si>
  <si>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</si>
  <si>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</si>
  <si>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</si>
  <si>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</si>
  <si>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</si>
  <si>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</si>
  <si>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</si>
  <si>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</si>
  <si>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</si>
  <si>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</si>
  <si>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</si>
  <si>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</si>
  <si>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</si>
  <si>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</si>
  <si>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</si>
  <si>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</si>
  <si>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</si>
  <si>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</si>
  <si>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</si>
  <si>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</si>
  <si>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</si>
  <si>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</si>
  <si>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</si>
  <si>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</si>
  <si>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</si>
  <si>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</si>
  <si>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</si>
  <si>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</si>
  <si>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</si>
  <si>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</si>
  <si>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</si>
  <si>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</si>
  <si>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</si>
  <si>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</si>
  <si>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</si>
  <si>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</si>
  <si>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</si>
  <si>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</si>
  <si>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</si>
  <si>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</si>
  <si>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</si>
  <si>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</si>
  <si>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</si>
  <si>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</si>
  <si>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</si>
  <si>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</si>
  <si>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</si>
  <si>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</si>
  <si>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</si>
  <si>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</si>
  <si>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</si>
  <si>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</si>
  <si>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</si>
  <si>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</si>
  <si>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</si>
  <si>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</si>
  <si>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</si>
  <si>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</si>
  <si>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</si>
  <si>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</si>
  <si>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</si>
  <si>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</si>
  <si>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</si>
  <si>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</si>
  <si>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</si>
  <si>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</si>
  <si>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</si>
  <si>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</si>
  <si>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</si>
  <si>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</si>
  <si>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</si>
  <si>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</si>
  <si>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</si>
  <si>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</si>
  <si>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</si>
  <si>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</si>
  <si>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</si>
  <si>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</si>
  <si>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</si>
  <si>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</si>
  <si>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</si>
  <si>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</si>
  <si>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</si>
  <si>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</si>
  <si>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</si>
  <si>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</si>
  <si>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</si>
  <si>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</si>
  <si>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</si>
  <si>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</si>
  <si>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</si>
  <si>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</si>
  <si>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</si>
  <si>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</si>
  <si>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</si>
  <si>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</si>
  <si>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</si>
  <si>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</si>
  <si>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</si>
  <si>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</si>
  <si>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</si>
  <si>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</si>
  <si>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</si>
  <si>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</si>
  <si>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</si>
  <si>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</si>
  <si>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</si>
  <si>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</si>
  <si>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</si>
  <si>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</si>
  <si>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</si>
  <si>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</si>
  <si>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</si>
  <si>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</si>
  <si>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</si>
  <si>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</si>
  <si>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</si>
  <si>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</si>
  <si>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</si>
  <si>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</si>
  <si>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</si>
  <si>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</si>
  <si>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</si>
  <si>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</si>
  <si>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</si>
  <si>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</si>
  <si>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</si>
  <si>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</si>
  <si>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</si>
  <si>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</si>
  <si>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</si>
  <si>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</si>
  <si>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</si>
  <si>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</si>
  <si>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</si>
  <si>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</si>
  <si>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</si>
  <si>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</si>
  <si>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</si>
  <si>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</si>
  <si>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</si>
  <si>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</si>
  <si>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</si>
  <si>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</si>
  <si>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</si>
  <si>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</si>
  <si>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</si>
  <si>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</si>
  <si>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</si>
  <si>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</si>
  <si>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</si>
  <si>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</si>
  <si>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</si>
  <si>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</si>
  <si>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</si>
  <si>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</si>
  <si>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</si>
  <si>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</si>
  <si>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</si>
  <si>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</si>
  <si>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</si>
  <si>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</si>
  <si>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</si>
  <si>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</si>
  <si>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</si>
  <si>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</si>
  <si>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</si>
  <si>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</si>
  <si>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</si>
  <si>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</si>
  <si>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</si>
  <si>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</si>
  <si>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</si>
  <si>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</si>
  <si>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</si>
  <si>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</si>
  <si>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</si>
  <si>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</si>
  <si>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</si>
  <si>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</si>
  <si>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</si>
  <si>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</si>
  <si>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</si>
  <si>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</si>
  <si>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</si>
  <si>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</si>
  <si>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</si>
  <si>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</si>
  <si>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</si>
  <si>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</si>
  <si>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</si>
  <si>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</si>
  <si>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</si>
  <si>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</si>
  <si>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</si>
  <si>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</si>
  <si>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</si>
  <si>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</si>
  <si>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</si>
  <si>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</si>
  <si>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</si>
  <si>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</si>
  <si>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</si>
  <si>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</si>
  <si>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</si>
  <si>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</si>
  <si>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</si>
  <si>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</si>
  <si>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</si>
  <si>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</si>
  <si>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</si>
  <si>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</si>
  <si>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</si>
  <si>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</si>
  <si>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</si>
  <si>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</si>
  <si>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</si>
  <si>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</si>
  <si>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</si>
  <si>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</si>
  <si>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</si>
  <si>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</si>
  <si>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</si>
  <si>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</si>
  <si>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</si>
  <si>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</si>
  <si>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</si>
  <si>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</si>
  <si>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</si>
  <si>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</si>
  <si>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</si>
  <si>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</si>
  <si>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</si>
  <si>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</si>
  <si>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</si>
  <si>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</si>
  <si>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</si>
  <si>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</si>
  <si>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</si>
  <si>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</si>
  <si>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</si>
  <si>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</si>
  <si>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</si>
  <si>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</si>
  <si>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</si>
  <si>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</si>
  <si>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</si>
  <si>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</si>
  <si>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</si>
  <si>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</si>
  <si>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</si>
  <si>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</si>
  <si>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</si>
  <si>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</si>
  <si>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</si>
  <si>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</si>
  <si>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</si>
  <si>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</si>
  <si>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</si>
  <si>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</si>
  <si>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</si>
  <si>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</si>
  <si>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</si>
  <si>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</si>
  <si>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</si>
  <si>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</si>
  <si>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</si>
  <si>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</si>
  <si>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</si>
  <si>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</si>
  <si>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</si>
  <si>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</si>
  <si>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</si>
  <si>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</si>
  <si>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</si>
  <si>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</si>
  <si>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</si>
  <si>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</si>
  <si>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</si>
  <si>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</si>
  <si>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</si>
  <si>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</si>
  <si>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</si>
  <si>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</si>
  <si>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</si>
  <si>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</si>
  <si>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</si>
  <si>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</si>
  <si>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</si>
  <si>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</si>
  <si>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</si>
  <si>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</si>
  <si>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</si>
  <si>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</si>
  <si>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</si>
  <si>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</si>
  <si>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</si>
  <si>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</si>
  <si>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</si>
  <si>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</si>
  <si>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</si>
  <si>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</si>
  <si>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</si>
  <si>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</si>
  <si>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</si>
  <si>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</si>
  <si>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</si>
  <si>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</si>
  <si>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</si>
  <si>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</si>
  <si>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</si>
  <si>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</si>
  <si>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</si>
  <si>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</si>
  <si>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</si>
  <si>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</si>
  <si>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</si>
  <si>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</si>
  <si>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</si>
  <si>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</si>
  <si>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</si>
  <si>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</si>
  <si>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</si>
  <si>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</si>
  <si>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</si>
  <si>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</si>
  <si>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</si>
  <si>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</si>
  <si>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</si>
  <si>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</si>
  <si>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</si>
  <si>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</si>
  <si>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</si>
  <si>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</si>
  <si>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</si>
  <si>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</si>
  <si>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</si>
  <si>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</si>
  <si>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</si>
  <si>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</si>
  <si>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</si>
  <si>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</si>
  <si>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</si>
  <si>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</si>
  <si>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</si>
  <si>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</si>
  <si>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</si>
  <si>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</si>
  <si>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</si>
  <si>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</si>
  <si>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</si>
  <si>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</si>
  <si>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</si>
  <si>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</si>
  <si>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</si>
  <si>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</si>
  <si>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</si>
  <si>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</si>
  <si>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</si>
  <si>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</si>
  <si>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</si>
  <si>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</si>
  <si>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</si>
  <si>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</si>
  <si>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</si>
  <si>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</si>
  <si>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</si>
  <si>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</si>
  <si>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</si>
  <si>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</si>
  <si>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</si>
  <si>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</si>
  <si>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</si>
  <si>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</si>
  <si>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</si>
  <si>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</si>
  <si>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</si>
  <si>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</si>
  <si>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</si>
  <si>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</si>
  <si>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</si>
  <si>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</si>
  <si>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</si>
  <si>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</si>
  <si>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</si>
  <si>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</si>
  <si>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</si>
  <si>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</si>
  <si>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</si>
  <si>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</si>
  <si>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</si>
  <si>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</si>
  <si>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</si>
  <si>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</si>
  <si>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</si>
  <si>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</si>
  <si>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</si>
  <si>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</si>
  <si>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</si>
  <si>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</si>
  <si>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</si>
  <si>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</si>
  <si>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</si>
  <si>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</si>
  <si>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</si>
  <si>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</si>
  <si>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</si>
  <si>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</si>
  <si>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</si>
  <si>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</si>
  <si>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</si>
  <si>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</si>
  <si>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</si>
  <si>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</si>
  <si>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</si>
  <si>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</si>
  <si>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</si>
  <si>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</si>
  <si>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</si>
  <si>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</si>
  <si>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</si>
  <si>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</si>
  <si>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</si>
  <si>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</si>
  <si>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</si>
  <si>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</si>
  <si>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</si>
  <si>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</si>
  <si>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</si>
  <si>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</si>
  <si>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</si>
  <si>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</si>
  <si>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</si>
  <si>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</si>
  <si>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</si>
  <si>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</si>
  <si>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</si>
  <si>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</si>
  <si>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</si>
  <si>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</si>
  <si>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</si>
  <si>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</si>
  <si>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</si>
  <si>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</si>
  <si>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</si>
  <si>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</si>
  <si>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</si>
  <si>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</si>
  <si>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</si>
  <si>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</si>
  <si>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</si>
  <si>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</si>
  <si>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</si>
  <si>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</si>
  <si>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</si>
  <si>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</si>
  <si>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</si>
  <si>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</si>
  <si>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</si>
  <si>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</si>
  <si>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</si>
  <si>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</si>
  <si>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</si>
  <si>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</si>
  <si>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</si>
  <si>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</si>
  <si>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</si>
  <si>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</si>
  <si>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</si>
  <si>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</si>
  <si>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</si>
  <si>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</si>
  <si>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</si>
  <si>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</si>
  <si>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</si>
  <si>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</si>
  <si>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</si>
  <si>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</si>
  <si>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</si>
  <si>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</si>
  <si>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</si>
  <si>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</si>
  <si>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</si>
  <si>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</si>
  <si>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</si>
  <si>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</si>
  <si>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</si>
  <si>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</si>
  <si>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</si>
  <si>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</si>
  <si>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</si>
  <si>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</si>
  <si>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</si>
  <si>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</si>
  <si>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</si>
  <si>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</si>
  <si>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</si>
  <si>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</si>
  <si>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</si>
  <si>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</si>
  <si>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</si>
  <si>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</si>
  <si>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</si>
  <si>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</si>
  <si>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</si>
  <si>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</si>
  <si>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</si>
  <si>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</si>
  <si>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</si>
  <si>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</si>
  <si>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</si>
  <si>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</si>
  <si>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</si>
  <si>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</si>
  <si>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</si>
  <si>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</si>
  <si>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</si>
  <si>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</si>
  <si>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</si>
  <si>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</si>
  <si>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</si>
  <si>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</si>
  <si>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</si>
  <si>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</si>
  <si>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</si>
  <si>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</si>
  <si>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</si>
  <si>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</si>
  <si>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</si>
  <si>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</si>
  <si>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</si>
  <si>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</si>
  <si>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</si>
  <si>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</si>
  <si>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</si>
  <si>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</si>
  <si>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</si>
  <si>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</si>
  <si>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</si>
  <si>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</si>
  <si>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</si>
  <si>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</si>
  <si>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</si>
  <si>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</si>
  <si>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</si>
  <si>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</si>
  <si>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</si>
  <si>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</si>
  <si>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</si>
  <si>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</si>
  <si>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</si>
  <si>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</si>
  <si>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</si>
  <si>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</si>
  <si>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</si>
  <si>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</si>
  <si>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</si>
  <si>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</si>
  <si>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</si>
  <si>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</si>
  <si>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</si>
  <si>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</si>
  <si>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</si>
  <si>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</si>
  <si>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</si>
  <si>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</si>
  <si>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</si>
  <si>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</si>
  <si>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</si>
  <si>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</si>
  <si>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</si>
  <si>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</si>
  <si>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</si>
  <si>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</si>
  <si>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</si>
  <si>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</si>
  <si>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</si>
  <si>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</si>
  <si>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</si>
  <si>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</si>
  <si>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</si>
  <si>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</si>
  <si>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</si>
  <si>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</si>
  <si>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</si>
  <si>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</si>
  <si>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</si>
  <si>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</si>
  <si>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</si>
  <si>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</si>
  <si>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</si>
  <si>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</si>
  <si>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</si>
  <si>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</si>
  <si>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</si>
  <si>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</si>
  <si>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</si>
  <si>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</si>
  <si>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</si>
  <si>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</si>
  <si>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</si>
  <si>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</si>
  <si>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</si>
  <si>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</si>
  <si>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</si>
  <si>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</si>
  <si>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</si>
  <si>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</si>
  <si>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</si>
  <si>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</si>
  <si>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</si>
  <si>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</si>
  <si>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</si>
  <si>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</si>
  <si>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</si>
  <si>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</si>
  <si>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</si>
  <si>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</si>
  <si>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</si>
  <si>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</si>
  <si>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</si>
  <si>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</si>
  <si>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</si>
  <si>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</si>
  <si>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</si>
  <si>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</si>
  <si>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</si>
  <si>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</si>
  <si>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</si>
  <si>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</si>
  <si>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</si>
  <si>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</si>
  <si>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</si>
  <si>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</si>
  <si>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</si>
  <si>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</si>
  <si>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</si>
  <si>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</si>
  <si>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</si>
  <si>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</si>
  <si>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</si>
  <si>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</si>
  <si>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</si>
  <si>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</si>
  <si>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</si>
  <si>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</si>
  <si>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</si>
  <si>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</si>
  <si>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</si>
  <si>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</si>
  <si>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</si>
  <si>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</si>
  <si>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</si>
  <si>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</si>
  <si>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</si>
  <si>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</si>
  <si>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</si>
  <si>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</si>
  <si>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</si>
  <si>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</si>
  <si>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</si>
  <si>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</si>
  <si>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</si>
  <si>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</si>
  <si>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</si>
  <si>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</si>
  <si>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</si>
  <si>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</si>
  <si>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</si>
  <si>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</si>
  <si>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</si>
  <si>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</si>
  <si>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</si>
  <si>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</si>
  <si>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</si>
  <si>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</si>
  <si>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</si>
  <si>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</si>
  <si>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</si>
  <si>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</si>
  <si>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</si>
  <si>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</si>
  <si>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</si>
  <si>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</si>
  <si>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</si>
  <si>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</si>
  <si>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</si>
  <si>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</si>
  <si>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</si>
  <si>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</si>
  <si>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</si>
  <si>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</si>
  <si>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</si>
  <si>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</si>
  <si>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</si>
  <si>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</si>
  <si>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</si>
  <si>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</si>
  <si>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</si>
  <si>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</si>
  <si>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</si>
  <si>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</si>
  <si>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</si>
  <si>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</si>
  <si>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</si>
  <si>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</si>
  <si>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</si>
  <si>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</si>
  <si>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</si>
  <si>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</si>
  <si>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</si>
  <si>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</si>
  <si>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</si>
  <si>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</si>
  <si>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</si>
  <si>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</si>
  <si>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</si>
  <si>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</si>
  <si>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</si>
  <si>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</si>
  <si>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</si>
  <si>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</si>
  <si>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</si>
  <si>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</si>
  <si>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</si>
  <si>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</si>
  <si>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</si>
  <si>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</si>
  <si>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</si>
  <si>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</si>
  <si>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</si>
  <si>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</si>
  <si>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</si>
  <si>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</si>
  <si>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</si>
  <si>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</si>
  <si>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</si>
  <si>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</si>
  <si>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</si>
  <si>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</si>
  <si>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</si>
  <si>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</si>
  <si>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</si>
  <si>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</si>
  <si>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</si>
  <si>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</si>
  <si>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</si>
  <si>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</si>
  <si>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</si>
  <si>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</si>
  <si>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</si>
  <si>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</si>
  <si>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</si>
  <si>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</si>
  <si>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</si>
  <si>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</si>
  <si>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</si>
  <si>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</si>
  <si>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</si>
  <si>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</si>
  <si>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</si>
  <si>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</si>
  <si>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</si>
  <si>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</si>
  <si>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</si>
  <si>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</si>
  <si>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</si>
  <si>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</si>
  <si>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</si>
  <si>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</si>
  <si>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</si>
  <si>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</si>
  <si>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</si>
  <si>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</si>
  <si>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</si>
  <si>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</si>
  <si>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</si>
  <si>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</si>
  <si>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</si>
  <si>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</si>
  <si>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</si>
  <si>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</si>
  <si>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</si>
  <si>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</si>
  <si>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</si>
  <si>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</si>
  <si>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</si>
  <si>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</si>
  <si>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</si>
  <si>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</si>
  <si>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</si>
  <si>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</si>
  <si>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</si>
  <si>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</si>
  <si>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</si>
  <si>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</si>
  <si>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</si>
  <si>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</si>
  <si>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</si>
  <si>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</si>
  <si>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</si>
  <si>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</si>
  <si>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</si>
  <si>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</si>
  <si>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</si>
  <si>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</si>
  <si>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</si>
  <si>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</si>
  <si>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</si>
  <si>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</si>
  <si>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</si>
  <si>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</si>
  <si>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</si>
  <si>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</si>
  <si>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</si>
  <si>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</si>
  <si>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</si>
  <si>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</si>
  <si>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</si>
  <si>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</si>
  <si>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</si>
  <si>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</si>
  <si>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</si>
  <si>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</si>
  <si>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</si>
  <si>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</si>
  <si>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</si>
  <si>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</si>
  <si>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</si>
  <si>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</si>
  <si>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</si>
  <si>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</si>
  <si>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</si>
  <si>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</si>
  <si>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</si>
  <si>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</si>
  <si>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</si>
  <si>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</si>
  <si>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</si>
  <si>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</si>
  <si>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</si>
  <si>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</si>
  <si>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</si>
  <si>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</si>
  <si>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</si>
  <si>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</si>
  <si>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</si>
  <si>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</si>
  <si>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</si>
  <si>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</si>
  <si>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</si>
  <si>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</si>
  <si>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</si>
  <si>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</si>
  <si>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</si>
  <si>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</si>
  <si>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</si>
  <si>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</si>
  <si>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</si>
  <si>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</si>
  <si>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</si>
  <si>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</si>
  <si>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</si>
  <si>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</si>
  <si>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</si>
  <si>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</si>
  <si>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</si>
  <si>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</si>
  <si>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</si>
  <si>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</si>
  <si>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</si>
  <si>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</si>
  <si>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</si>
  <si>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</si>
  <si>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</si>
  <si>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</si>
  <si>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</si>
  <si>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</si>
  <si>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</si>
  <si>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</si>
  <si>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</si>
  <si>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</si>
  <si>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</si>
  <si>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</si>
  <si>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</si>
  <si>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</si>
  <si>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</si>
  <si>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</si>
  <si>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</si>
  <si>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</si>
  <si>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</si>
  <si>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</si>
  <si>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</si>
  <si>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</si>
  <si>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</si>
  <si>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</si>
  <si>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</si>
  <si>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</si>
  <si>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</si>
  <si>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</si>
  <si>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</si>
  <si>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</si>
  <si>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</si>
  <si>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</si>
  <si>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</si>
  <si>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</si>
  <si>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</si>
  <si>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</si>
  <si>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</si>
  <si>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</si>
  <si>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</si>
  <si>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</si>
  <si>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</si>
  <si>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</si>
  <si>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</si>
  <si>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</si>
  <si>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</si>
  <si>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</si>
  <si>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</si>
  <si>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</si>
  <si>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</si>
  <si>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</si>
  <si>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</si>
  <si>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</si>
  <si>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</si>
  <si>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</si>
  <si>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</si>
  <si>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</si>
  <si>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</si>
  <si>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</si>
  <si>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</si>
  <si>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</si>
  <si>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</si>
  <si>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</si>
  <si>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</si>
  <si>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</si>
  <si>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</si>
  <si>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</si>
  <si>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</si>
  <si>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</si>
  <si>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</si>
  <si>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</si>
  <si>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</si>
  <si>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</si>
  <si>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</si>
  <si>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</si>
  <si>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</si>
  <si>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</si>
  <si>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</si>
  <si>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</si>
  <si>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</si>
  <si>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</si>
  <si>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</si>
  <si>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</si>
  <si>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</si>
  <si>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</si>
  <si>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</si>
  <si>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</si>
  <si>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</si>
  <si>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</si>
  <si>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</si>
  <si>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</si>
  <si>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</si>
  <si>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</si>
  <si>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</si>
  <si>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</si>
  <si>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</si>
  <si>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</si>
  <si>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</si>
  <si>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</si>
  <si>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</si>
  <si>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</si>
  <si>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</si>
  <si>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</si>
  <si>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</si>
  <si>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</si>
  <si>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</si>
  <si>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</si>
  <si>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</si>
  <si>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</si>
  <si>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</si>
  <si>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</si>
  <si>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</si>
  <si>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</si>
  <si>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</si>
  <si>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</si>
  <si>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</si>
  <si>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</si>
  <si>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</si>
  <si>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</si>
  <si>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</si>
  <si>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</si>
  <si>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</si>
  <si>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</si>
  <si>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</si>
  <si>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</si>
  <si>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</si>
  <si>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</si>
  <si>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</si>
  <si>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</si>
  <si>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</si>
  <si>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</si>
  <si>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</si>
  <si>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</si>
  <si>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</si>
  <si>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</si>
  <si>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</si>
  <si>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</si>
  <si>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</si>
  <si>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</si>
  <si>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</si>
  <si>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</si>
  <si>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</si>
  <si>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</si>
  <si>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</si>
  <si>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</si>
  <si>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</si>
  <si>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</si>
  <si>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</si>
  <si>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</si>
  <si>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</si>
  <si>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</si>
  <si>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</si>
  <si>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</si>
  <si>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</si>
  <si>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</si>
  <si>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</si>
  <si>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</si>
  <si>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</si>
  <si>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</si>
  <si>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</si>
  <si>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</si>
  <si>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</si>
  <si>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</si>
  <si>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</si>
  <si>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</si>
  <si>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</si>
  <si>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</si>
  <si>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</si>
  <si>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</si>
  <si>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</si>
  <si>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</si>
  <si>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</si>
  <si>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</si>
  <si>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</si>
  <si>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</si>
  <si>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</si>
  <si>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</si>
  <si>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</si>
  <si>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</si>
  <si>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</si>
  <si>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</si>
  <si>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</si>
  <si>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</si>
  <si>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</si>
  <si>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</si>
  <si>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</si>
  <si>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</si>
  <si>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</si>
  <si>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</si>
  <si>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</si>
  <si>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</si>
  <si>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</si>
  <si>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</si>
  <si>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</si>
  <si>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</si>
  <si>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</si>
  <si>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</si>
  <si>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</si>
  <si>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</si>
  <si>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</si>
  <si>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</si>
  <si>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</si>
  <si>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</si>
  <si>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</si>
  <si>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</si>
  <si>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</si>
  <si>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</si>
  <si>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</si>
  <si>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</si>
  <si>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</si>
  <si>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</si>
  <si>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</si>
  <si>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</si>
  <si>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</si>
  <si>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</si>
  <si>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</si>
  <si>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</si>
  <si>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</si>
  <si>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</si>
  <si>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</si>
  <si>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</si>
  <si>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</si>
  <si>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</si>
  <si>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</si>
  <si>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</si>
  <si>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</si>
  <si>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</si>
  <si>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</si>
  <si>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</si>
  <si>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</si>
  <si>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</si>
  <si>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</si>
  <si>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</si>
  <si>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</si>
  <si>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</si>
  <si>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</si>
  <si>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</si>
  <si>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</si>
  <si>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</si>
  <si>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</si>
  <si>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</si>
  <si>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</si>
  <si>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</si>
  <si>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</si>
  <si>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</si>
  <si>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</si>
  <si>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</si>
  <si>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</si>
  <si>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</si>
  <si>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</si>
  <si>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</si>
  <si>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</si>
  <si>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</si>
  <si>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</si>
  <si>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</si>
  <si>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</si>
  <si>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</si>
  <si>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</si>
  <si>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</si>
  <si>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</si>
  <si>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</si>
  <si>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</si>
  <si>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</si>
  <si>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</si>
  <si>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</si>
  <si>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</si>
  <si>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</si>
  <si>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</si>
  <si>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</si>
  <si>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</si>
  <si>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</si>
  <si>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</si>
  <si>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</si>
  <si>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</si>
  <si>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</si>
  <si>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</si>
  <si>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</si>
  <si>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</si>
  <si>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</si>
  <si>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</si>
  <si>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</si>
  <si>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</si>
  <si>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</si>
  <si>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</si>
  <si>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</si>
  <si>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</si>
  <si>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</si>
  <si>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</si>
  <si>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</si>
  <si>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</si>
  <si>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</si>
  <si>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</si>
  <si>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</si>
  <si>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</si>
  <si>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</si>
  <si>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</si>
  <si>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</si>
  <si>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</si>
  <si>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</si>
  <si>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</si>
  <si>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</si>
  <si>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</si>
  <si>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</si>
  <si>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</si>
  <si>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</si>
  <si>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</si>
  <si>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</si>
  <si>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</si>
  <si>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</si>
  <si>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</si>
  <si>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</si>
  <si>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</si>
  <si>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</si>
  <si>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</si>
  <si>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</si>
  <si>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</si>
  <si>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</si>
  <si>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</si>
  <si>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</si>
  <si>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</si>
  <si>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</si>
  <si>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</si>
  <si>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</si>
  <si>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</si>
  <si>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</si>
  <si>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</si>
  <si>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</si>
  <si>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</si>
  <si>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</si>
  <si>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</si>
  <si>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</si>
  <si>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</si>
  <si>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</si>
  <si>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</si>
  <si>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</si>
  <si>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</si>
  <si>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</si>
  <si>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</si>
  <si>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</si>
  <si>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</si>
  <si>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</si>
  <si>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</si>
  <si>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</si>
  <si>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</si>
  <si>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</si>
  <si>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</si>
  <si>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</si>
  <si>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</si>
  <si>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</si>
  <si>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</si>
  <si>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</si>
  <si>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</si>
  <si>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</si>
  <si>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</si>
  <si>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</si>
  <si>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</si>
  <si>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</si>
  <si>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</si>
  <si>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</si>
  <si>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</si>
  <si>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</si>
  <si>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</si>
  <si>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</si>
  <si>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</si>
  <si>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</si>
  <si>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</si>
  <si>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</si>
  <si>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</si>
  <si>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</si>
  <si>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</si>
  <si>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</si>
  <si>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</si>
  <si>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</si>
  <si>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</si>
  <si>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</si>
  <si>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</si>
  <si>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</si>
  <si>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</si>
  <si>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</si>
  <si>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</si>
  <si>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</si>
  <si>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</si>
  <si>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</si>
  <si>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</si>
  <si>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</si>
  <si>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</si>
  <si>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</si>
  <si>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</si>
  <si>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</si>
  <si>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</si>
  <si>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</si>
  <si>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</si>
  <si>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</si>
  <si>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</si>
  <si>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</si>
  <si>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</si>
  <si>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</si>
  <si>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</si>
  <si>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</si>
  <si>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</si>
  <si>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</si>
  <si>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</si>
  <si>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</si>
  <si>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</si>
  <si>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</si>
  <si>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</si>
  <si>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</si>
  <si>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</si>
  <si>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</si>
  <si>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</si>
  <si>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</si>
  <si>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</si>
  <si>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</si>
  <si>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</si>
  <si>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</si>
  <si>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</si>
  <si>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</si>
  <si>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</si>
  <si>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</si>
  <si>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</si>
  <si>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</si>
  <si>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</si>
  <si>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</si>
  <si>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</si>
  <si>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</si>
  <si>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</si>
  <si>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</si>
  <si>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</si>
  <si>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</si>
  <si>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</si>
  <si>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</si>
  <si>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</si>
  <si>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</si>
  <si>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</si>
  <si>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</si>
  <si>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</si>
  <si>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</si>
  <si>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</si>
  <si>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</si>
  <si>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</si>
  <si>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</si>
  <si>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</si>
  <si>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</si>
  <si>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</si>
  <si>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</si>
  <si>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</si>
  <si>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</si>
  <si>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</si>
  <si>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</si>
  <si>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</si>
  <si>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</si>
  <si>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</si>
  <si>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</si>
  <si>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</si>
  <si>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</si>
  <si>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</si>
  <si>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</si>
  <si>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</si>
  <si>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</si>
  <si>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</si>
  <si>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</si>
  <si>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</si>
  <si>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</si>
  <si>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</si>
  <si>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</si>
  <si>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</si>
  <si>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</si>
  <si>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</si>
  <si>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</si>
  <si>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</si>
  <si>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</si>
  <si>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</si>
  <si>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</si>
  <si>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</si>
  <si>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</si>
  <si>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</si>
  <si>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</si>
  <si>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</si>
  <si>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</si>
  <si>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</si>
  <si>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</si>
  <si>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</si>
  <si>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</si>
  <si>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</si>
  <si>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</si>
  <si>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</si>
  <si>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</si>
  <si>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</si>
  <si>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</si>
  <si>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</si>
  <si>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</si>
  <si>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</si>
  <si>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</si>
  <si>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</si>
  <si>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</si>
  <si>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</si>
  <si>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</si>
  <si>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</si>
  <si>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</si>
  <si>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</si>
  <si>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</si>
  <si>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</si>
  <si>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</si>
  <si>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</si>
  <si>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</si>
  <si>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</si>
  <si>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</si>
  <si>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</si>
  <si>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</si>
  <si>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</si>
  <si>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</si>
  <si>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</si>
  <si>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</si>
  <si>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</si>
  <si>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</si>
  <si>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</si>
  <si>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</si>
  <si>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</si>
  <si>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</si>
  <si>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</si>
  <si>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</si>
  <si>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</si>
  <si>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</si>
  <si>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</si>
  <si>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</si>
  <si>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</si>
  <si>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</si>
  <si>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</si>
  <si>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</si>
  <si>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</si>
  <si>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</si>
  <si>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</si>
  <si>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</si>
  <si>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</si>
  <si>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</si>
  <si>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</si>
  <si>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</si>
  <si>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</si>
  <si>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</si>
  <si>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</si>
  <si>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</si>
  <si>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</si>
  <si>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</si>
  <si>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</si>
  <si>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</si>
  <si>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</si>
  <si>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</si>
  <si>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</si>
  <si>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</si>
  <si>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</si>
  <si>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</si>
  <si>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</si>
  <si>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</si>
  <si>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</si>
  <si>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</si>
  <si>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</si>
  <si>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</si>
  <si>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</si>
  <si>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</si>
  <si>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</si>
  <si>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</si>
  <si>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</si>
  <si>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</si>
  <si>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</si>
  <si>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</si>
  <si>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</si>
  <si>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</si>
  <si>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</si>
  <si>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</si>
  <si>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</si>
  <si>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</si>
  <si>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</si>
  <si>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</si>
  <si>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</si>
  <si>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</si>
  <si>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</si>
  <si>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</si>
  <si>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</si>
  <si>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</si>
  <si>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</si>
  <si>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</si>
  <si>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</si>
  <si>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</si>
  <si>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</si>
  <si>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</si>
  <si>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</si>
  <si>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</si>
  <si>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</si>
  <si>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</si>
  <si>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</si>
  <si>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</si>
  <si>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</si>
  <si>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</si>
  <si>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</si>
  <si>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</si>
  <si>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</si>
  <si>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</si>
  <si>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</si>
  <si>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</si>
  <si>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</si>
  <si>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</si>
  <si>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</si>
  <si>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</si>
  <si>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</si>
  <si>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</si>
  <si>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</si>
  <si>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</si>
  <si>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</si>
  <si>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</si>
  <si>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</si>
  <si>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</si>
  <si>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</si>
  <si>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</si>
  <si>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</si>
  <si>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</si>
  <si>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</si>
  <si>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</si>
  <si>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</si>
  <si>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</si>
  <si>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</si>
  <si>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</si>
  <si>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</si>
  <si>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</si>
  <si>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</si>
  <si>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</si>
  <si>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</si>
  <si>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</si>
  <si>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</si>
  <si>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</si>
  <si>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</si>
  <si>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</si>
  <si>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</si>
  <si>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</si>
  <si>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</si>
  <si>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</si>
  <si>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</si>
  <si>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</si>
  <si>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</si>
  <si>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</si>
  <si>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</si>
  <si>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</si>
  <si>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</si>
  <si>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</si>
  <si>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</si>
  <si>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</si>
  <si>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</si>
  <si>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</si>
  <si>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</si>
  <si>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</si>
  <si>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</si>
  <si>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</si>
  <si>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</si>
  <si>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</si>
  <si>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</si>
  <si>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</si>
  <si>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</si>
  <si>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</si>
  <si>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</si>
  <si>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</si>
  <si>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</si>
  <si>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</si>
  <si>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</si>
  <si>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</si>
  <si>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</si>
  <si>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</si>
  <si>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</si>
  <si>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</si>
  <si>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</si>
  <si>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</si>
  <si>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</si>
  <si>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</si>
  <si>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</si>
  <si>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</si>
  <si>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</si>
  <si>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</si>
  <si>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</si>
  <si>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</si>
  <si>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</si>
  <si>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</si>
  <si>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</si>
  <si>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</si>
  <si>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</si>
  <si>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</si>
  <si>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</si>
  <si>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</si>
  <si>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</si>
  <si>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</si>
  <si>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</si>
  <si>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</si>
  <si>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</si>
  <si>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</si>
  <si>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</si>
  <si>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</si>
  <si>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</si>
  <si>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</si>
  <si>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</si>
  <si>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</si>
  <si>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</si>
  <si>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</si>
  <si>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</si>
  <si>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</si>
  <si>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</si>
  <si>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</si>
  <si>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</si>
  <si>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</si>
  <si>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</si>
  <si>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</si>
  <si>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</si>
  <si>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</si>
  <si>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</si>
  <si>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</si>
  <si>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</si>
  <si>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</si>
  <si>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</si>
  <si>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</si>
  <si>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</si>
  <si>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</si>
  <si>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</si>
  <si>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</si>
  <si>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</si>
  <si>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</si>
  <si>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</si>
  <si>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</si>
  <si>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</si>
  <si>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</si>
  <si>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</si>
  <si>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</si>
  <si>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</si>
  <si>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</si>
  <si>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</si>
  <si>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</si>
  <si>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</si>
  <si>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</si>
  <si>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</si>
  <si>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</si>
  <si>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</si>
  <si>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</si>
  <si>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</si>
  <si>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</si>
  <si>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</si>
  <si>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</si>
  <si>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</si>
  <si>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</si>
  <si>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</si>
  <si>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</si>
  <si>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</si>
  <si>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</si>
  <si>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</si>
  <si>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</si>
  <si>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</si>
  <si>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</si>
  <si>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</si>
  <si>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</si>
  <si>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</si>
  <si>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</si>
  <si>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</si>
  <si>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</si>
  <si>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</si>
  <si>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</si>
  <si>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</si>
  <si>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</si>
  <si>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</si>
  <si>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</si>
  <si>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</si>
  <si>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</si>
  <si>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</si>
  <si>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</si>
  <si>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</si>
  <si>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</si>
  <si>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</si>
  <si>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</si>
  <si>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</si>
  <si>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</si>
  <si>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</si>
  <si>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</si>
  <si>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</si>
  <si>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</si>
  <si>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</si>
  <si>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</si>
  <si>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</si>
  <si>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</si>
  <si>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</si>
  <si>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</si>
  <si>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</si>
  <si>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</si>
  <si>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</si>
  <si>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</si>
  <si>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</si>
  <si>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</si>
  <si>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</si>
  <si>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</si>
  <si>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</si>
  <si>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</si>
  <si>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</si>
  <si>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</si>
  <si>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</si>
  <si>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</si>
  <si>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</si>
  <si>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</si>
  <si>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</si>
  <si>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</si>
  <si>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</si>
  <si>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</si>
  <si>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</si>
  <si>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</si>
  <si>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</si>
  <si>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</si>
  <si>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</si>
  <si>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</si>
  <si>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</si>
  <si>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</si>
  <si>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</si>
  <si>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</si>
  <si>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</si>
  <si>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</si>
  <si>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</si>
  <si>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</si>
  <si>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</si>
  <si>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</si>
  <si>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</si>
  <si>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</si>
  <si>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</si>
  <si>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</si>
  <si>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</si>
  <si>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</si>
  <si>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</si>
  <si>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</si>
  <si>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</si>
  <si>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</si>
  <si>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</si>
  <si>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</si>
  <si>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</si>
  <si>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</si>
  <si>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</si>
  <si>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</si>
  <si>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</si>
  <si>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</si>
  <si>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</si>
  <si>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</si>
  <si>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</si>
  <si>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</si>
  <si>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</si>
  <si>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</si>
  <si>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</si>
  <si>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</si>
  <si>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</si>
  <si>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</si>
  <si>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</si>
  <si>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</si>
  <si>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</si>
  <si>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</si>
  <si>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</si>
  <si>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</si>
  <si>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</si>
  <si>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</si>
  <si>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</si>
  <si>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</si>
  <si>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</si>
  <si>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</si>
  <si>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</si>
  <si>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</si>
  <si>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</si>
  <si>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</si>
  <si>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</si>
  <si>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</si>
  <si>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</si>
  <si>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</si>
  <si>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</si>
  <si>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</si>
  <si>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</si>
  <si>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</si>
  <si>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</si>
  <si>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</si>
  <si>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</si>
  <si>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</si>
  <si>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</si>
  <si>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</si>
  <si>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</si>
  <si>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</si>
  <si>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</si>
  <si>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</si>
  <si>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</si>
  <si>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</si>
  <si>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</si>
  <si>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</si>
  <si>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</si>
  <si>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</si>
  <si>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</si>
  <si>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</si>
  <si>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</si>
  <si>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</si>
  <si>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</si>
  <si>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</si>
  <si>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</si>
  <si>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</si>
  <si>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</si>
  <si>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</si>
  <si>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</si>
  <si>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</si>
  <si>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</si>
  <si>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</si>
  <si>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</si>
  <si>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</si>
  <si>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</si>
  <si>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</si>
  <si>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</si>
  <si>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</si>
  <si>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</si>
  <si>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</si>
  <si>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</si>
  <si>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</si>
  <si>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</si>
  <si>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</si>
  <si>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</si>
  <si>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</si>
  <si>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</si>
  <si>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</si>
  <si>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</si>
  <si>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</si>
  <si>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</si>
  <si>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</si>
  <si>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</si>
  <si>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</si>
  <si>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</si>
  <si>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</si>
  <si>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</si>
  <si>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</si>
  <si>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</si>
  <si>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</si>
  <si>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</si>
  <si>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</si>
  <si>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</si>
  <si>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</si>
  <si>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</si>
  <si>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</si>
  <si>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</si>
  <si>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</si>
  <si>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</si>
  <si>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</si>
  <si>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</si>
  <si>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</si>
  <si>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</si>
  <si>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</si>
  <si>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</si>
  <si>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</si>
  <si>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</si>
  <si>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</si>
  <si>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</si>
  <si>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</si>
  <si>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</si>
  <si>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</si>
  <si>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</si>
  <si>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</si>
  <si>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</si>
  <si>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</si>
  <si>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</si>
  <si>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</si>
  <si>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</si>
  <si>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</si>
  <si>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</si>
  <si>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</si>
  <si>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</si>
  <si>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</si>
  <si>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</si>
  <si>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</si>
  <si>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</si>
  <si>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</si>
  <si>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</si>
  <si>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</si>
  <si>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</si>
  <si>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</si>
  <si>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</si>
  <si>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</si>
  <si>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</si>
  <si>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</si>
  <si>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</si>
  <si>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</si>
  <si>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</si>
  <si>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</si>
  <si>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</si>
  <si>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</si>
  <si>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</si>
  <si>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</si>
  <si>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</si>
  <si>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</si>
  <si>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</si>
  <si>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</si>
  <si>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</si>
  <si>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</si>
  <si>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</si>
  <si>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</si>
  <si>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</si>
  <si>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</si>
  <si>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</si>
  <si>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</si>
  <si>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</si>
  <si>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</si>
  <si>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</si>
  <si>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</si>
  <si>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</si>
  <si>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</si>
  <si>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</si>
  <si>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</si>
  <si>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</si>
  <si>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</si>
  <si>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</si>
  <si>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</si>
  <si>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</si>
  <si>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</si>
  <si>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</si>
  <si>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</si>
  <si>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</si>
  <si>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</si>
  <si>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</si>
  <si>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</si>
  <si>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</si>
  <si>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</si>
  <si>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</si>
  <si>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</si>
  <si>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</si>
  <si>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</si>
  <si>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</si>
  <si>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</si>
  <si>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</si>
  <si>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</si>
  <si>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</si>
  <si>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</si>
  <si>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</si>
  <si>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</si>
  <si>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</si>
  <si>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</si>
  <si>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</si>
  <si>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</si>
  <si>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</si>
  <si>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</si>
  <si>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</si>
  <si>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</si>
  <si>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</si>
  <si>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</si>
  <si>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</si>
  <si>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</si>
  <si>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</si>
  <si>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</si>
  <si>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</si>
  <si>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</si>
  <si>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</si>
  <si>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</si>
  <si>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</si>
  <si>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</si>
  <si>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</si>
  <si>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</si>
  <si>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</si>
  <si>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</si>
  <si>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</si>
  <si>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</si>
  <si>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</si>
  <si>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</si>
  <si>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</si>
  <si>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</si>
  <si>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</si>
  <si>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</si>
  <si>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</si>
  <si>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</si>
  <si>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</si>
  <si>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</si>
  <si>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</si>
  <si>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</si>
  <si>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</si>
  <si>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</si>
  <si>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</si>
  <si>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</si>
  <si>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</si>
  <si>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</si>
  <si>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</si>
  <si>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</si>
  <si>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</si>
  <si>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</si>
  <si>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</si>
  <si>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</si>
  <si>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</si>
  <si>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</si>
  <si>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</si>
  <si>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</si>
  <si>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</si>
  <si>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</si>
  <si>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</si>
  <si>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</si>
  <si>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</si>
  <si>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</si>
  <si>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</si>
  <si>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</si>
  <si>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</si>
  <si>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</si>
  <si>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</si>
  <si>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</si>
  <si>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</si>
  <si>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</si>
  <si>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</si>
  <si>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</si>
  <si>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</si>
  <si>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</si>
  <si>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</si>
  <si>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</si>
  <si>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</si>
  <si>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</si>
  <si>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</si>
  <si>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</si>
  <si>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</si>
  <si>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</si>
  <si>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</si>
  <si>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</si>
  <si>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</si>
  <si>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</si>
  <si>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</si>
  <si>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</si>
  <si>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</si>
  <si>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</si>
  <si>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</si>
  <si>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</si>
  <si>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</si>
  <si>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</si>
  <si>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</si>
  <si>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</si>
  <si>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</si>
  <si>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</si>
  <si>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</si>
  <si>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</si>
  <si>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</si>
  <si>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</si>
  <si>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</si>
  <si>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</si>
  <si>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</si>
  <si>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</si>
  <si>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</si>
  <si>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</si>
  <si>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</si>
  <si>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</si>
  <si>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</si>
  <si>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</si>
  <si>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</si>
  <si>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</si>
  <si>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</si>
  <si>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</si>
  <si>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</si>
  <si>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</si>
  <si>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</si>
  <si>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</si>
  <si>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</si>
  <si>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</si>
  <si>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</si>
  <si>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</si>
  <si>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</si>
  <si>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</si>
  <si>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</si>
  <si>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</si>
  <si>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</si>
  <si>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</si>
  <si>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</si>
  <si>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</si>
  <si>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</si>
  <si>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</si>
  <si>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</si>
  <si>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</si>
  <si>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</si>
  <si>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</si>
  <si>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</si>
  <si>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</si>
  <si>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</si>
  <si>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</si>
  <si>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</si>
  <si>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</si>
  <si>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</si>
  <si>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</si>
  <si>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</si>
  <si>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</si>
  <si>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</si>
  <si>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</si>
  <si>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</si>
  <si>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</si>
  <si>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</si>
  <si>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</si>
  <si>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</si>
  <si>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</si>
  <si>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</si>
  <si>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</si>
  <si>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</si>
  <si>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</si>
  <si>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</si>
  <si>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</si>
  <si>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</si>
  <si>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</si>
  <si>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</si>
  <si>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</si>
  <si>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</si>
  <si>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</si>
  <si>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</si>
  <si>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</si>
  <si>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</si>
  <si>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</si>
  <si>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</si>
  <si>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</si>
  <si>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</si>
  <si>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</si>
  <si>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</si>
  <si>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</si>
  <si>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</si>
  <si>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</si>
  <si>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</si>
  <si>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</si>
  <si>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</si>
  <si>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</si>
  <si>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</si>
  <si>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</si>
  <si>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</si>
  <si>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</si>
  <si>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</si>
  <si>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</si>
  <si>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</si>
  <si>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</si>
  <si>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</si>
  <si>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</si>
  <si>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</si>
  <si>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</si>
  <si>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</si>
  <si>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</si>
  <si>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</si>
  <si>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</si>
  <si>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</si>
  <si>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</si>
  <si>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</si>
  <si>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</si>
  <si>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</si>
  <si>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</si>
  <si>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</si>
  <si>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</si>
  <si>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</si>
  <si>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</si>
  <si>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</si>
  <si>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</si>
  <si>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</si>
  <si>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</si>
  <si>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</si>
  <si>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</si>
  <si>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</si>
  <si>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</si>
  <si>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</si>
  <si>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</si>
  <si>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</si>
  <si>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</si>
  <si>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</si>
  <si>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</si>
  <si>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</si>
  <si>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</si>
  <si>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</si>
  <si>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</si>
  <si>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</si>
  <si>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</si>
  <si>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</si>
  <si>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</si>
  <si>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</si>
  <si>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</si>
  <si>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</si>
  <si>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</si>
  <si>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</si>
  <si>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</si>
  <si>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</si>
  <si>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</si>
  <si>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</si>
  <si>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</si>
  <si>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</si>
  <si>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</si>
  <si>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</si>
  <si>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</si>
  <si>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</si>
  <si>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</si>
  <si>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</si>
  <si>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</si>
  <si>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</si>
  <si>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</si>
  <si>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</si>
  <si>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</si>
  <si>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</si>
  <si>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</si>
  <si>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</si>
  <si>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</si>
  <si>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</si>
  <si>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</si>
  <si>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</si>
  <si>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</si>
  <si>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</si>
  <si>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</si>
  <si>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</si>
  <si>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</si>
  <si>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</si>
  <si>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</si>
  <si>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</si>
  <si>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</si>
  <si>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</si>
  <si>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</si>
  <si>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</si>
  <si>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</si>
  <si>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</si>
  <si>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</si>
  <si>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</si>
  <si>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</si>
  <si>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</si>
  <si>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</si>
  <si>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</si>
  <si>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</si>
  <si>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</si>
  <si>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</si>
  <si>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</si>
  <si>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</si>
  <si>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</si>
  <si>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</si>
  <si>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</si>
  <si>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</si>
  <si>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</si>
  <si>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</si>
  <si>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</si>
  <si>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</si>
  <si>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</si>
  <si>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</si>
  <si>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</si>
  <si>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</si>
  <si>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</si>
  <si>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</si>
  <si>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</si>
  <si>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</si>
  <si>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</si>
  <si>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</si>
  <si>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</si>
  <si>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</si>
  <si>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</si>
  <si>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</si>
  <si>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</si>
  <si>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</si>
  <si>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</si>
  <si>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</si>
  <si>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</si>
  <si>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</si>
  <si>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</si>
  <si>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</si>
  <si>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</si>
  <si>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</si>
  <si>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</si>
  <si>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</si>
  <si>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</si>
  <si>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</si>
  <si>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</si>
  <si>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</si>
  <si>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</si>
  <si>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</si>
  <si>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</si>
  <si>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</si>
  <si>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</si>
  <si>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</si>
  <si>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</si>
  <si>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</si>
  <si>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</si>
  <si>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</si>
  <si>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</si>
  <si>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</si>
  <si>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</si>
  <si>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</si>
  <si>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</si>
  <si>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</si>
  <si>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</si>
  <si>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</si>
  <si>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</si>
  <si>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</si>
  <si>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</si>
  <si>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</si>
  <si>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</si>
  <si>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</si>
  <si>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</si>
  <si>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</si>
  <si>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</si>
  <si>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</si>
  <si>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</si>
  <si>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</si>
  <si>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</si>
  <si>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</si>
  <si>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</si>
  <si>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</si>
  <si>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</si>
  <si>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</si>
  <si>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</si>
  <si>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</si>
  <si>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</si>
  <si>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</si>
  <si>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</si>
  <si>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</si>
  <si>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</si>
  <si>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</si>
  <si>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</si>
  <si>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</si>
  <si>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</si>
  <si>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</si>
  <si>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</si>
  <si>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</si>
  <si>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</si>
  <si>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</si>
  <si>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</si>
  <si>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</si>
  <si>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</si>
  <si>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</si>
  <si>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</si>
  <si>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</si>
  <si>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</si>
  <si>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</si>
  <si>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</si>
  <si>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</si>
  <si>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</si>
  <si>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</si>
  <si>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</si>
  <si>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</si>
  <si>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</si>
  <si>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</si>
  <si>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</si>
  <si>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</si>
  <si>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</si>
  <si>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</si>
  <si>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</si>
  <si>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</si>
  <si>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</si>
  <si>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</si>
  <si>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</si>
  <si>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</si>
  <si>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</si>
  <si>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</si>
  <si>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</si>
  <si>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</si>
  <si>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</si>
  <si>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</si>
  <si>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</si>
  <si>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</si>
  <si>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</si>
  <si>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</si>
  <si>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</si>
  <si>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</si>
  <si>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</si>
  <si>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</si>
  <si>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</si>
  <si>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</si>
  <si>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</si>
  <si>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</si>
  <si>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</si>
  <si>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</si>
  <si>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</si>
  <si>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</si>
  <si>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</si>
  <si>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</si>
  <si>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</si>
  <si>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</si>
  <si>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</si>
  <si>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</si>
  <si>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</si>
  <si>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</si>
  <si>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</si>
  <si>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</si>
  <si>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</si>
  <si>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</si>
  <si>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</si>
  <si>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</si>
  <si>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</si>
  <si>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</si>
  <si>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</si>
  <si>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</si>
  <si>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</si>
  <si>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</si>
  <si>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</si>
  <si>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</si>
  <si>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</si>
  <si>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</si>
  <si>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</si>
  <si>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</si>
  <si>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</si>
  <si>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</si>
  <si>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</si>
  <si>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</si>
  <si>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</si>
  <si>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</si>
  <si>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</si>
  <si>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</si>
  <si>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</si>
  <si>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</si>
  <si>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</si>
  <si>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</si>
  <si>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</si>
  <si>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</si>
  <si>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</si>
  <si>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</si>
  <si>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</si>
  <si>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</si>
  <si>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</si>
  <si>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</si>
  <si>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</si>
  <si>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</si>
  <si>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</si>
  <si>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</si>
  <si>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</si>
  <si>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</si>
  <si>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</si>
  <si>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</si>
  <si>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</si>
  <si>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</si>
  <si>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</si>
  <si>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</si>
  <si>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</si>
  <si>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</si>
  <si>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</si>
  <si>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</si>
  <si>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</si>
  <si>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</si>
  <si>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</si>
  <si>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</si>
  <si>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</si>
  <si>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</si>
  <si>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</si>
  <si>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</si>
  <si>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</si>
  <si>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</si>
  <si>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</si>
  <si>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</si>
  <si>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</si>
  <si>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</si>
  <si>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</si>
  <si>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</si>
  <si>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</si>
  <si>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</si>
  <si>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</si>
  <si>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</si>
  <si>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</si>
  <si>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</si>
  <si>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</si>
  <si>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</si>
  <si>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</si>
  <si>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</si>
  <si>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</si>
  <si>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</si>
  <si>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</si>
  <si>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</si>
  <si>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</si>
  <si>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</si>
  <si>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</si>
  <si>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</si>
  <si>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</si>
  <si>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</si>
  <si>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</si>
  <si>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</si>
  <si>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</si>
  <si>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</si>
  <si>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</si>
  <si>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</si>
  <si>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</si>
  <si>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</si>
  <si>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</si>
  <si>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</si>
  <si>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</si>
  <si>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</si>
  <si>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</si>
  <si>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</si>
  <si>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</si>
  <si>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</si>
  <si>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</si>
  <si>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</si>
  <si>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</si>
  <si>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</si>
  <si>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</si>
  <si>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</si>
  <si>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</si>
  <si>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</si>
  <si>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</si>
  <si>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</si>
  <si>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</si>
  <si>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</si>
  <si>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</si>
  <si>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</si>
  <si>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</si>
  <si>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</si>
  <si>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</si>
  <si>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</si>
  <si>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</si>
  <si>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</si>
  <si>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</si>
  <si>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</si>
  <si>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</si>
  <si>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</si>
  <si>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</si>
  <si>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</si>
  <si>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</si>
  <si>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</si>
  <si>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</si>
  <si>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</si>
  <si>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</si>
  <si>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</si>
  <si>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</si>
  <si>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</si>
  <si>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</si>
  <si>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</si>
  <si>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</si>
  <si>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</si>
  <si>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</si>
  <si>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</si>
  <si>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</si>
  <si>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</si>
  <si>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</si>
  <si>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</si>
  <si>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</si>
  <si>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</si>
  <si>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</si>
  <si>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</si>
  <si>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</si>
  <si>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</si>
  <si>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</si>
  <si>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</si>
  <si>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</si>
  <si>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</si>
  <si>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</si>
  <si>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</si>
  <si>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</si>
  <si>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</si>
  <si>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</si>
  <si>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</si>
  <si>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</si>
  <si>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</si>
  <si>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</si>
  <si>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</si>
  <si>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</si>
  <si>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</si>
  <si>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</si>
  <si>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</si>
  <si>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</si>
  <si>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</si>
  <si>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</si>
  <si>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</si>
  <si>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</si>
  <si>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</si>
  <si>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</si>
  <si>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</si>
  <si>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</si>
  <si>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</si>
  <si>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</si>
  <si>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</si>
  <si>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</si>
  <si>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</si>
  <si>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</si>
  <si>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</si>
  <si>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</si>
  <si>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</si>
  <si>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</si>
  <si>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</si>
  <si>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</si>
  <si>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</si>
  <si>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</si>
  <si>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</si>
  <si>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</si>
  <si>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</si>
  <si>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</si>
  <si>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</si>
  <si>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</si>
  <si>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</si>
  <si>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</si>
  <si>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</si>
  <si>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</si>
  <si>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</si>
  <si>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</si>
  <si>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</si>
  <si>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</si>
  <si>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</si>
  <si>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</si>
  <si>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</si>
  <si>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</si>
  <si>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</si>
  <si>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</si>
  <si>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</si>
  <si>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</si>
  <si>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</si>
  <si>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</si>
  <si>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</si>
  <si>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</si>
  <si>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</si>
  <si>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</si>
  <si>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</si>
  <si>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</si>
  <si>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</si>
  <si>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</si>
  <si>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</si>
  <si>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</si>
  <si>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</si>
  <si>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</si>
  <si>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</si>
  <si>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</si>
  <si>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</si>
  <si>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</si>
  <si>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</si>
  <si>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</si>
  <si>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</si>
  <si>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</si>
  <si>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</si>
  <si>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</si>
  <si>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</si>
  <si>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</si>
  <si>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</si>
  <si>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</si>
  <si>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</si>
  <si>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</si>
  <si>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</si>
  <si>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</si>
  <si>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</si>
  <si>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</si>
  <si>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</si>
  <si>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</si>
  <si>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</si>
  <si>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</si>
  <si>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</si>
  <si>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</si>
  <si>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</si>
  <si>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</si>
  <si>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</si>
  <si>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</si>
  <si>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</si>
  <si>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</si>
  <si>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</si>
  <si>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</si>
  <si>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</si>
  <si>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</si>
  <si>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</si>
  <si>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</si>
  <si>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</si>
  <si>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</si>
  <si>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</si>
  <si>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</si>
  <si>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</si>
  <si>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</si>
  <si>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</si>
  <si>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</si>
  <si>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</si>
  <si>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</si>
  <si>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</si>
  <si>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</si>
  <si>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</si>
  <si>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</si>
  <si>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</si>
  <si>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</si>
  <si>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</si>
  <si>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</si>
  <si>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</si>
  <si>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</si>
  <si>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</si>
  <si>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</si>
  <si>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</si>
  <si>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</si>
  <si>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</si>
  <si>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</si>
  <si>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</si>
  <si>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</si>
  <si>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</si>
  <si>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</si>
  <si>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</si>
  <si>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</si>
  <si>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</si>
  <si>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</si>
  <si>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</si>
  <si>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</si>
  <si>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</si>
  <si>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</si>
  <si>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</si>
  <si>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</si>
  <si>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</si>
  <si>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</si>
  <si>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</si>
  <si>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</si>
  <si>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</si>
  <si>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</si>
  <si>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</si>
  <si>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</si>
  <si>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</si>
  <si>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</si>
  <si>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</si>
  <si>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</si>
  <si>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</si>
  <si>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</si>
  <si>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</si>
  <si>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</si>
  <si>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</si>
  <si>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</si>
  <si>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</si>
  <si>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</si>
  <si>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</si>
  <si>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</si>
  <si>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</si>
  <si>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</si>
  <si>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</si>
  <si>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</si>
  <si>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</si>
  <si>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</si>
  <si>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</si>
  <si>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</si>
  <si>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</si>
  <si>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</si>
  <si>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</si>
  <si>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</si>
  <si>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</si>
  <si>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</si>
  <si>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</si>
  <si>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</si>
  <si>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</si>
  <si>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</si>
  <si>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</si>
  <si>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</si>
  <si>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</si>
  <si>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</si>
  <si>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</si>
  <si>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</si>
  <si>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</si>
  <si>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</si>
  <si>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</si>
  <si>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</si>
  <si>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</si>
  <si>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</si>
  <si>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</si>
  <si>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</si>
  <si>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</si>
  <si>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</si>
  <si>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</si>
  <si>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</si>
  <si>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</si>
  <si>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</si>
  <si>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</si>
  <si>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</si>
  <si>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</si>
  <si>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</si>
  <si>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</si>
  <si>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</si>
  <si>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</si>
  <si>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</si>
  <si>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</si>
  <si>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</si>
  <si>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</si>
  <si>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</si>
  <si>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</si>
  <si>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</si>
  <si>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</si>
  <si>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</si>
  <si>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</si>
  <si>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</si>
  <si>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</si>
  <si>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</si>
  <si>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</si>
  <si>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</si>
  <si>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</si>
  <si>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</si>
  <si>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</si>
  <si>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</si>
  <si>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</si>
  <si>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</si>
  <si>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</si>
  <si>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</si>
  <si>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</si>
  <si>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</si>
  <si>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</si>
  <si>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</si>
  <si>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</si>
  <si>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</si>
  <si>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</si>
  <si>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</si>
  <si>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</si>
  <si>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</si>
  <si>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</si>
  <si>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</si>
  <si>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</si>
  <si>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</si>
  <si>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</si>
  <si>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</si>
  <si>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</si>
  <si>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</si>
  <si>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</si>
  <si>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</si>
  <si>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</si>
  <si>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</si>
  <si>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</si>
  <si>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</si>
  <si>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</si>
  <si>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</si>
  <si>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</si>
  <si>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</si>
  <si>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</si>
  <si>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</si>
  <si>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</si>
  <si>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</si>
  <si>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</si>
  <si>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</si>
  <si>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</si>
  <si>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</si>
  <si>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</si>
  <si>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</si>
  <si>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</si>
  <si>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</si>
  <si>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</si>
  <si>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</si>
  <si>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</si>
  <si>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</si>
  <si>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</si>
  <si>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</si>
  <si>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</si>
  <si>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</si>
  <si>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</si>
  <si>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</si>
  <si>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</si>
  <si>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</si>
  <si>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</si>
  <si>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</si>
  <si>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</si>
  <si>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</si>
  <si>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</si>
  <si>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</si>
  <si>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</si>
  <si>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</si>
  <si>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</si>
  <si>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</si>
  <si>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</si>
  <si>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</si>
  <si>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</si>
  <si>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</si>
  <si>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</si>
  <si>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</si>
  <si>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</si>
  <si>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</si>
  <si>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</si>
  <si>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</si>
  <si>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</si>
  <si>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</si>
  <si>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</si>
  <si>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</si>
  <si>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</si>
  <si>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</si>
  <si>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</si>
  <si>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</si>
  <si>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</si>
  <si>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</si>
  <si>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</si>
  <si>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</si>
  <si>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</si>
  <si>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</si>
  <si>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</si>
  <si>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</si>
  <si>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</si>
  <si>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</si>
  <si>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</si>
  <si>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</si>
  <si>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</si>
  <si>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</si>
  <si>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</si>
  <si>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</si>
  <si>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</si>
  <si>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</si>
  <si>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</si>
  <si>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</si>
  <si>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</si>
  <si>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</si>
  <si>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</si>
  <si>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</si>
  <si>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</si>
  <si>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</si>
  <si>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</si>
  <si>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</si>
  <si>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</si>
  <si>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</si>
  <si>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</si>
  <si>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</si>
  <si>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</si>
  <si>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</si>
  <si>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</si>
  <si>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</si>
  <si>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</si>
  <si>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</si>
  <si>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</si>
  <si>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</si>
  <si>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</si>
  <si>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</si>
  <si>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</si>
  <si>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</si>
  <si>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</si>
  <si>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</si>
  <si>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</si>
  <si>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</si>
  <si>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</si>
  <si>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</si>
  <si>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</si>
  <si>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</si>
  <si>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</si>
  <si>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</si>
  <si>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</si>
  <si>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</si>
  <si>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</si>
  <si>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</si>
  <si>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</si>
  <si>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</si>
  <si>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</si>
  <si>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</si>
  <si>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</si>
  <si>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</si>
  <si>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</si>
  <si>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</si>
  <si>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</si>
  <si>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</si>
  <si>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</si>
  <si>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</si>
  <si>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</si>
  <si>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</si>
  <si>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</si>
  <si>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</si>
  <si>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</si>
  <si>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</si>
  <si>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</si>
  <si>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</si>
  <si>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</si>
  <si>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</si>
  <si>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</si>
  <si>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</si>
  <si>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</si>
  <si>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</si>
  <si>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</si>
  <si>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</si>
  <si>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</si>
  <si>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</si>
  <si>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</si>
  <si>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</si>
  <si>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</si>
  <si>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</si>
  <si>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</si>
  <si>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</si>
  <si>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</si>
  <si>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</si>
  <si>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</si>
  <si>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</si>
  <si>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</si>
  <si>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</si>
  <si>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</si>
  <si>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</si>
  <si>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</si>
  <si>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</si>
  <si>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</si>
  <si>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</si>
  <si>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</si>
  <si>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</si>
  <si>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</si>
  <si>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</si>
  <si>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</si>
  <si>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</si>
  <si>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</si>
  <si>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</si>
  <si>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</si>
  <si>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</si>
  <si>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</si>
  <si>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</si>
  <si>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</si>
  <si>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</si>
  <si>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</si>
  <si>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</si>
  <si>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</si>
  <si>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</si>
  <si>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</si>
  <si>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</si>
  <si>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</si>
  <si>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</si>
  <si>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</si>
  <si>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</si>
  <si>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</si>
  <si>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</si>
  <si>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</si>
  <si>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</si>
  <si>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</si>
  <si>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</si>
  <si>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</si>
  <si>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</si>
  <si>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</si>
  <si>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</si>
  <si>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</si>
  <si>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</si>
  <si>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</si>
  <si>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</si>
  <si>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</si>
  <si>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</si>
  <si>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</si>
  <si>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</si>
  <si>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</si>
  <si>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</si>
  <si>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</si>
  <si>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</si>
  <si>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</si>
  <si>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</si>
  <si>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</si>
  <si>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</si>
  <si>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</si>
  <si>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</si>
  <si>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</si>
  <si>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</si>
  <si>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</si>
  <si>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</si>
  <si>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</si>
  <si>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</si>
  <si>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</si>
  <si>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</si>
  <si>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</si>
  <si>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</si>
  <si>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</si>
  <si>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</si>
  <si>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</si>
  <si>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</si>
  <si>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</si>
  <si>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</si>
  <si>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</si>
  <si>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</si>
  <si>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</si>
  <si>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</si>
  <si>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</si>
  <si>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</si>
  <si>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</si>
  <si>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</si>
  <si>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</si>
  <si>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</si>
  <si>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</si>
  <si>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</si>
  <si>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</si>
  <si>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</si>
  <si>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</si>
  <si>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</si>
  <si>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</si>
  <si>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</si>
  <si>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</si>
  <si>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</si>
  <si>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</si>
  <si>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</si>
  <si>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</si>
  <si>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</si>
  <si>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</si>
  <si>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</si>
  <si>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</si>
  <si>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</si>
  <si>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</si>
  <si>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</si>
  <si>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</si>
  <si>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</si>
  <si>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</si>
  <si>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</si>
  <si>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</si>
  <si>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</si>
  <si>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</si>
  <si>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</si>
  <si>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</si>
  <si>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</si>
  <si>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</si>
  <si>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</si>
  <si>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</si>
  <si>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</si>
  <si>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</si>
  <si>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</si>
  <si>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</si>
  <si>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</si>
  <si>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</si>
  <si>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</si>
  <si>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</si>
  <si>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</si>
  <si>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</si>
  <si>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</si>
  <si>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</si>
  <si>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</si>
  <si>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</si>
  <si>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</si>
  <si>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</si>
  <si>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</si>
  <si>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</si>
  <si>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</si>
  <si>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</si>
  <si>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</si>
  <si>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</si>
  <si>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</si>
  <si>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</si>
  <si>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</si>
  <si>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</si>
  <si>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</si>
  <si>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</si>
  <si>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</si>
  <si>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</si>
  <si>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</si>
  <si>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</si>
  <si>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</si>
  <si>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</si>
  <si>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</si>
  <si>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</si>
  <si>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</si>
  <si>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</si>
  <si>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</si>
  <si>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</si>
  <si>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</si>
  <si>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</si>
  <si>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</si>
  <si>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</si>
  <si>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</si>
  <si>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</si>
  <si>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</si>
  <si>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</si>
  <si>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</si>
  <si>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</si>
  <si>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</si>
  <si>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</si>
  <si>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</si>
  <si>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</si>
  <si>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</si>
  <si>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</si>
  <si>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</si>
  <si>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</si>
  <si>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</si>
  <si>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</si>
  <si>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</si>
  <si>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</si>
  <si>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</si>
  <si>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</si>
  <si>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</si>
  <si>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</si>
  <si>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</si>
  <si>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</si>
  <si>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</si>
  <si>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</si>
  <si>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</si>
  <si>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</si>
  <si>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</si>
  <si>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</si>
  <si>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</si>
  <si>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</si>
  <si>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</si>
  <si>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</si>
  <si>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</si>
  <si>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</si>
  <si>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</si>
  <si>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</si>
  <si>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</si>
  <si>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</si>
  <si>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</si>
  <si>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</si>
  <si>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</si>
  <si>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</si>
  <si>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</si>
  <si>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</si>
  <si>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</si>
  <si>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</si>
  <si>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</si>
  <si>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</si>
  <si>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</si>
  <si>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</si>
  <si>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</si>
  <si>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</si>
  <si>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</si>
  <si>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</si>
  <si>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</si>
  <si>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</si>
  <si>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</si>
  <si>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</si>
  <si>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</si>
  <si>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</si>
  <si>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</si>
  <si>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</si>
  <si>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</si>
  <si>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</si>
  <si>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</si>
  <si>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</si>
  <si>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</si>
  <si>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</si>
  <si>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</si>
  <si>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</si>
  <si>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</si>
  <si>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</si>
  <si>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</si>
  <si>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</si>
  <si>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</si>
  <si>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</si>
  <si>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</si>
  <si>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</si>
  <si>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</si>
  <si>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</si>
  <si>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</si>
  <si>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</si>
  <si>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</si>
  <si>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</si>
  <si>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</si>
  <si>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</si>
  <si>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</si>
  <si>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</si>
  <si>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</si>
  <si>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</si>
  <si>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</si>
  <si>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</si>
  <si>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</si>
  <si>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</si>
  <si>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</si>
  <si>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</si>
  <si>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</si>
  <si>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</si>
  <si>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</si>
  <si>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</si>
  <si>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</si>
  <si>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</si>
  <si>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</si>
  <si>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</si>
  <si>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</si>
  <si>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</si>
  <si>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</si>
  <si>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</si>
  <si>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</si>
  <si>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</si>
  <si>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</si>
  <si>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</si>
  <si>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</si>
  <si>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</si>
  <si>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</si>
  <si>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</si>
  <si>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</si>
  <si>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</si>
  <si>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</si>
  <si>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</si>
  <si>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</si>
  <si>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</si>
  <si>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</si>
  <si>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</si>
  <si>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</si>
  <si>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</si>
  <si>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</si>
  <si>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</si>
  <si>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</si>
  <si>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</si>
  <si>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</si>
  <si>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</si>
  <si>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</si>
  <si>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</si>
  <si>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</si>
  <si>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</si>
  <si>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</si>
  <si>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</si>
  <si>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</si>
  <si>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</si>
  <si>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</si>
  <si>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</si>
  <si>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</si>
  <si>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</si>
  <si>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</si>
  <si>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</si>
  <si>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</si>
  <si>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</si>
  <si>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</si>
  <si>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</si>
  <si>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</si>
  <si>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</si>
  <si>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</si>
  <si>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</si>
  <si>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</si>
  <si>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</si>
  <si>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</si>
  <si>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</si>
  <si>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</si>
  <si>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</si>
  <si>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</si>
  <si>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</si>
  <si>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</si>
  <si>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</si>
  <si>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</si>
  <si>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</si>
  <si>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</si>
  <si>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</si>
  <si>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</si>
  <si>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</si>
  <si>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</si>
  <si>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</si>
  <si>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</si>
  <si>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</si>
  <si>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</si>
  <si>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</si>
  <si>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</si>
  <si>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</si>
  <si>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</si>
  <si>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</si>
  <si>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</si>
  <si>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</si>
  <si>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</si>
  <si>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</si>
  <si>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</si>
  <si>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</si>
  <si>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</si>
  <si>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</si>
  <si>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</si>
  <si>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</si>
  <si>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</si>
  <si>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</si>
  <si>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</si>
  <si>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</si>
  <si>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</si>
  <si>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</si>
  <si>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</si>
  <si>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</si>
  <si>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</si>
  <si>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</si>
  <si>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</si>
  <si>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</si>
  <si>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</si>
  <si>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</si>
  <si>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</si>
  <si>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</si>
  <si>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</si>
  <si>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</si>
  <si>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</si>
  <si>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</si>
  <si>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</si>
  <si>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</si>
  <si>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</si>
  <si>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</si>
  <si>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</si>
  <si>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</si>
  <si>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</si>
  <si>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</si>
  <si>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</si>
  <si>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</si>
  <si>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</si>
  <si>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</si>
  <si>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</si>
  <si>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</si>
  <si>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</si>
  <si>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</si>
  <si>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</si>
  <si>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</si>
  <si>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</si>
  <si>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</si>
  <si>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</si>
  <si>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</si>
  <si>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</si>
  <si>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</si>
  <si>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</si>
  <si>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</si>
  <si>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</si>
  <si>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</si>
  <si>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</si>
  <si>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</si>
  <si>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</si>
  <si>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</si>
  <si>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</si>
  <si>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</si>
  <si>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</si>
  <si>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</si>
  <si>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</si>
  <si>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</si>
  <si>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</si>
  <si>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</si>
  <si>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</si>
  <si>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</si>
  <si>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</si>
  <si>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</si>
  <si>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</si>
  <si>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</si>
  <si>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</si>
  <si>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</si>
  <si>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</si>
  <si>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</si>
  <si>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</si>
  <si>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</si>
  <si>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</si>
  <si>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</si>
  <si>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</si>
  <si>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</si>
  <si>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</si>
  <si>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</si>
  <si>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</si>
  <si>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</si>
  <si>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</si>
  <si>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</si>
  <si>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</si>
  <si>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</si>
  <si>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</si>
  <si>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</si>
  <si>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</si>
  <si>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</si>
  <si>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</si>
  <si>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</si>
  <si>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</si>
  <si>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</si>
  <si>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</si>
  <si>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</si>
  <si>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</si>
  <si>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</si>
  <si>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</si>
  <si>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</si>
  <si>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</si>
  <si>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</si>
  <si>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</si>
  <si>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</si>
  <si>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</si>
  <si>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</si>
  <si>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</si>
  <si>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</si>
  <si>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</si>
  <si>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</si>
  <si>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</si>
  <si>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</si>
  <si>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</si>
  <si>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</si>
  <si>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</si>
  <si>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</si>
  <si>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</si>
  <si>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</si>
  <si>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</si>
  <si>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</si>
  <si>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</si>
  <si>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</si>
  <si>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</si>
  <si>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</si>
  <si>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</si>
  <si>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</si>
  <si>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</si>
  <si>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</si>
  <si>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</si>
  <si>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</si>
  <si>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</si>
  <si>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</si>
  <si>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</si>
  <si>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</si>
  <si>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</si>
  <si>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</si>
  <si>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</si>
  <si>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</si>
  <si>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</si>
  <si>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</si>
  <si>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</si>
  <si>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</si>
  <si>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</si>
  <si>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</si>
  <si>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</si>
  <si>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</si>
  <si>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</si>
  <si>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</si>
  <si>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</si>
  <si>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</si>
  <si>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</si>
  <si>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</si>
  <si>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</si>
  <si>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</si>
  <si>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</si>
  <si>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</si>
  <si>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</si>
  <si>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</si>
  <si>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</si>
  <si>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</si>
  <si>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</si>
  <si>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</si>
  <si>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</si>
  <si>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</si>
  <si>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</si>
  <si>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</si>
  <si>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</si>
  <si>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</si>
  <si>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</si>
  <si>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</si>
  <si>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</si>
  <si>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</si>
  <si>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</si>
  <si>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</si>
  <si>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</si>
  <si>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</si>
  <si>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</si>
  <si>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</si>
  <si>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</si>
  <si>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</si>
  <si>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</si>
  <si>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</si>
  <si>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</si>
  <si>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</si>
  <si>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</si>
  <si>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</si>
  <si>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</si>
  <si>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</si>
  <si>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</si>
  <si>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</si>
  <si>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</si>
  <si>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</si>
  <si>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</si>
  <si>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</si>
  <si>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</si>
  <si>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</si>
  <si>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</si>
  <si>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</si>
  <si>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</si>
  <si>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</si>
  <si>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</si>
  <si>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</si>
  <si>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</si>
  <si>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</si>
  <si>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</si>
  <si>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</si>
  <si>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</si>
  <si>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</si>
  <si>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</si>
  <si>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</si>
  <si>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</si>
  <si>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</si>
  <si>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</si>
  <si>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</si>
  <si>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</si>
  <si>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</si>
  <si>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</si>
  <si>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</si>
  <si>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</si>
  <si>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</si>
  <si>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</si>
  <si>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</si>
  <si>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</si>
  <si>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</si>
  <si>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</si>
  <si>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</si>
  <si>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</si>
  <si>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</si>
  <si>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</si>
  <si>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</si>
  <si>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</si>
  <si>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</si>
  <si>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</si>
  <si>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</si>
  <si>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</si>
  <si>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</si>
  <si>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</si>
  <si>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</si>
  <si>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</si>
  <si>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</si>
  <si>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</si>
  <si>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</si>
  <si>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</si>
  <si>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</si>
  <si>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</si>
  <si>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</si>
  <si>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</si>
  <si>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</si>
  <si>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</si>
  <si>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</si>
  <si>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</si>
  <si>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</si>
  <si>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</si>
  <si>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</si>
  <si>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</si>
  <si>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</si>
  <si>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</si>
  <si>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</si>
  <si>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</si>
  <si>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</si>
  <si>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</si>
  <si>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</si>
  <si>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</si>
  <si>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</si>
  <si>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</si>
  <si>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</si>
  <si>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</si>
  <si>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</si>
  <si>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</si>
  <si>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</si>
  <si>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</si>
  <si>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</si>
  <si>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</si>
  <si>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</si>
  <si>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</si>
  <si>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</si>
  <si>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</si>
  <si>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</si>
  <si>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</si>
  <si>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</si>
  <si>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</si>
  <si>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</si>
  <si>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</si>
  <si>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</si>
  <si>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</si>
  <si>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</si>
  <si>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</si>
  <si>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</si>
  <si>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</si>
  <si>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</si>
  <si>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</si>
  <si>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</si>
  <si>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</si>
  <si>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</si>
  <si>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</si>
  <si>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</si>
  <si>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</si>
  <si>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</si>
  <si>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</si>
  <si>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</si>
  <si>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</si>
  <si>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</si>
  <si>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</si>
  <si>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</si>
  <si>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</si>
  <si>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</si>
  <si>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</si>
  <si>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</si>
  <si>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</si>
  <si>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</si>
  <si>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</si>
  <si>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</si>
  <si>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</si>
  <si>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</si>
  <si>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</si>
  <si>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</si>
  <si>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</si>
  <si>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</si>
  <si>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</si>
  <si>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</si>
  <si>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</si>
  <si>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</si>
  <si>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</si>
  <si>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</si>
  <si>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</si>
  <si>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</si>
  <si>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</si>
  <si>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</si>
  <si>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</si>
  <si>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</si>
  <si>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</si>
  <si>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</si>
  <si>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</si>
  <si>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</si>
  <si>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</si>
  <si>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</si>
  <si>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</si>
  <si>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</si>
  <si>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</si>
  <si>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</si>
  <si>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</si>
  <si>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</si>
  <si>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</si>
  <si>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</si>
  <si>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</si>
  <si>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</si>
  <si>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</si>
  <si>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</si>
  <si>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</si>
  <si>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</si>
  <si>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</si>
  <si>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</si>
  <si>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</si>
  <si>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</si>
  <si>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</si>
  <si>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</si>
  <si>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</si>
  <si>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</si>
  <si>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</si>
  <si>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</si>
  <si>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</si>
  <si>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</si>
  <si>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</si>
  <si>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</si>
  <si>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</si>
  <si>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</si>
  <si>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</si>
  <si>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</si>
  <si>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</si>
  <si>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</si>
  <si>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</si>
  <si>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</si>
  <si>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</si>
  <si>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</si>
  <si>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</si>
  <si>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</si>
  <si>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</si>
  <si>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</si>
  <si>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</si>
  <si>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</si>
  <si>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</si>
  <si>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</si>
  <si>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</si>
  <si>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</si>
  <si>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</si>
  <si>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</si>
  <si>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</si>
  <si>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</si>
  <si>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</si>
  <si>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</si>
  <si>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</si>
  <si>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</si>
  <si>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</si>
  <si>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</si>
  <si>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</si>
  <si>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</si>
  <si>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</si>
  <si>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</si>
  <si>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</si>
  <si>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</si>
  <si>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</si>
  <si>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</si>
  <si>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</si>
  <si>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</si>
  <si>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</si>
  <si>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</si>
  <si>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</si>
  <si>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</si>
  <si>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</si>
  <si>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</si>
  <si>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</si>
  <si>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</si>
  <si>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</si>
  <si>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</si>
  <si>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</si>
  <si>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</si>
  <si>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</si>
  <si>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</si>
  <si>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</si>
  <si>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</si>
  <si>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</si>
  <si>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</si>
  <si>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</si>
  <si>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</si>
  <si>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</si>
  <si>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</si>
  <si>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</si>
  <si>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</si>
  <si>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</si>
  <si>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</si>
  <si>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</si>
  <si>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</si>
  <si>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</si>
  <si>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</si>
  <si>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</si>
  <si>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</si>
  <si>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</si>
  <si>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</si>
  <si>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</si>
  <si>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</si>
  <si>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</si>
  <si>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</si>
  <si>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</si>
  <si>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</si>
  <si>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</si>
  <si>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</si>
  <si>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</si>
  <si>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</si>
  <si>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</si>
  <si>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</si>
  <si>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</si>
  <si>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</si>
  <si>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</si>
  <si>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</si>
  <si>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</si>
  <si>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</si>
  <si>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</si>
  <si>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</si>
  <si>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</si>
  <si>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</si>
  <si>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</si>
  <si>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</si>
  <si>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</si>
  <si>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</si>
  <si>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</si>
  <si>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</si>
  <si>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</si>
  <si>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</si>
  <si>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</si>
  <si>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</si>
  <si>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</si>
  <si>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</si>
  <si>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</si>
  <si>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</si>
  <si>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</si>
  <si>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</si>
  <si>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</si>
  <si>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</si>
  <si>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</si>
  <si>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</si>
  <si>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</si>
  <si>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</si>
  <si>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</si>
  <si>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</si>
  <si>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</si>
  <si>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</si>
  <si>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</si>
  <si>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</si>
  <si>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</si>
  <si>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</si>
  <si>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</si>
  <si>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</si>
  <si>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</si>
  <si>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</si>
  <si>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</si>
  <si>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</si>
  <si>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</si>
  <si>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</si>
  <si>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</si>
  <si>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</si>
  <si>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</si>
  <si>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</si>
  <si>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</si>
  <si>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</si>
  <si>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</si>
  <si>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</si>
  <si>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</si>
  <si>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</si>
  <si>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</si>
  <si>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</si>
  <si>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</si>
  <si>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</si>
  <si>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</si>
  <si>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</si>
  <si>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</si>
  <si>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</si>
  <si>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</si>
  <si>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</si>
  <si>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</si>
  <si>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</si>
  <si>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</si>
  <si>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</si>
  <si>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</si>
  <si>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</si>
  <si>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</si>
  <si>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</si>
  <si>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</si>
  <si>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</si>
  <si>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</si>
  <si>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</si>
  <si>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</si>
  <si>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</si>
  <si>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</si>
  <si>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</si>
  <si>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</si>
  <si>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</si>
  <si>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</si>
  <si>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</si>
  <si>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</si>
  <si>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</si>
  <si>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</si>
  <si>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</si>
  <si>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</si>
  <si>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</si>
  <si>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</si>
  <si>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</si>
  <si>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</si>
  <si>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</si>
  <si>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</si>
  <si>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</si>
  <si>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</si>
  <si>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</si>
  <si>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</si>
  <si>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</si>
  <si>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</si>
  <si>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</si>
  <si>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</si>
  <si>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</si>
  <si>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</si>
  <si>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</si>
  <si>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</si>
  <si>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</si>
  <si>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</si>
  <si>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</si>
  <si>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</si>
  <si>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</si>
  <si>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</si>
  <si>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</si>
  <si>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</si>
  <si>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</si>
  <si>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</si>
  <si>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</si>
  <si>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</si>
  <si>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</si>
  <si>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</si>
  <si>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</si>
  <si>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</si>
  <si>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</si>
  <si>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</si>
  <si>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</si>
  <si>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</si>
  <si>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</si>
  <si>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</si>
  <si>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</si>
  <si>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</si>
  <si>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</si>
  <si>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</si>
  <si>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</si>
  <si>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</si>
  <si>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</si>
  <si>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</si>
  <si>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</si>
  <si>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</si>
  <si>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</si>
  <si>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</si>
  <si>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</si>
  <si>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</si>
  <si>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</si>
  <si>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</si>
  <si>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</si>
  <si>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</si>
  <si>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</si>
  <si>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</si>
  <si>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</si>
  <si>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</si>
  <si>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</si>
  <si>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</si>
  <si>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</si>
  <si>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</si>
  <si>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</si>
  <si>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</si>
  <si>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</si>
  <si>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</si>
  <si>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</si>
  <si>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</si>
  <si>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</si>
  <si>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</si>
  <si>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</si>
  <si>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</si>
  <si>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</si>
  <si>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</si>
  <si>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</si>
  <si>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</si>
  <si>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</si>
  <si>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</si>
  <si>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</si>
  <si>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</si>
  <si>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</si>
  <si>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</si>
  <si>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</si>
  <si>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</si>
  <si>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</si>
  <si>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</si>
  <si>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</si>
  <si>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</si>
  <si>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</si>
  <si>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</si>
  <si>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</si>
  <si>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</si>
  <si>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</si>
  <si>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</si>
  <si>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</si>
  <si>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</si>
  <si>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</si>
  <si>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</si>
  <si>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</si>
  <si>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</si>
  <si>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</si>
  <si>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</si>
  <si>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</si>
  <si>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</si>
  <si>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</si>
  <si>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</si>
  <si>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</si>
  <si>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</si>
  <si>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</si>
  <si>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</si>
  <si>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</si>
  <si>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</si>
  <si>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</si>
  <si>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</si>
  <si>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</si>
  <si>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</si>
  <si>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</si>
  <si>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</si>
  <si>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</si>
  <si>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</si>
  <si>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</si>
  <si>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</si>
  <si>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</si>
  <si>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</si>
  <si>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</si>
  <si>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</si>
  <si>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</si>
  <si>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</si>
  <si>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</si>
  <si>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</si>
  <si>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</si>
  <si>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</si>
  <si>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</si>
  <si>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</si>
  <si>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</si>
  <si>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</si>
  <si>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</si>
  <si>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</si>
  <si>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</si>
  <si>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</si>
  <si>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</si>
  <si>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</si>
  <si>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</si>
  <si>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</si>
  <si>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</si>
  <si>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</si>
  <si>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</si>
  <si>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</si>
  <si>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</si>
  <si>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</si>
  <si>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</si>
  <si>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</si>
  <si>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</si>
  <si>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</si>
  <si>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</si>
  <si>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</si>
  <si>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</si>
  <si>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</si>
  <si>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</si>
  <si>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</si>
  <si>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</si>
  <si>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</si>
  <si>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</si>
  <si>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</si>
  <si>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</si>
  <si>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</si>
  <si>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</si>
  <si>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</si>
  <si>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</si>
  <si>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</si>
  <si>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</si>
  <si>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</si>
  <si>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</si>
  <si>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</si>
  <si>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</si>
  <si>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</si>
  <si>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</si>
  <si>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</si>
  <si>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</si>
  <si>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</si>
  <si>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</si>
  <si>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</si>
  <si>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</si>
  <si>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</si>
  <si>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</si>
  <si>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</si>
  <si>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</si>
  <si>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</si>
  <si>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</si>
  <si>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</si>
  <si>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</si>
  <si>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</si>
  <si>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</si>
  <si>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</si>
  <si>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</si>
  <si>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</si>
  <si>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</si>
  <si>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</si>
  <si>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</si>
  <si>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</si>
  <si>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</si>
  <si>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</si>
  <si>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</si>
  <si>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</si>
  <si>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</si>
  <si>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</si>
  <si>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</si>
  <si>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</si>
  <si>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</si>
  <si>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</si>
  <si>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</si>
  <si>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</si>
  <si>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</si>
  <si>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</si>
  <si>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</si>
  <si>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</si>
  <si>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</si>
  <si>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</si>
  <si>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</si>
  <si>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</si>
  <si>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</si>
  <si>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</si>
  <si>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</si>
  <si>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</si>
  <si>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</si>
  <si>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</si>
  <si>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</si>
  <si>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</si>
  <si>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</si>
  <si>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</si>
  <si>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</si>
  <si>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</si>
  <si>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</si>
  <si>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</si>
  <si>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</si>
  <si>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</si>
  <si>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</si>
  <si>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</si>
  <si>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</si>
  <si>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</si>
  <si>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</si>
  <si>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</si>
  <si>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</si>
  <si>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</si>
  <si>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</si>
  <si>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</si>
  <si>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</si>
  <si>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</si>
  <si>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</si>
  <si>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</si>
  <si>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</si>
  <si>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</si>
  <si>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</si>
  <si>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</si>
  <si>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</si>
  <si>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</si>
  <si>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</si>
  <si>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</si>
  <si>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</si>
  <si>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</si>
  <si>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</si>
  <si>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</si>
  <si>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</si>
  <si>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</si>
  <si>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</si>
  <si>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</si>
  <si>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</si>
  <si>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</si>
  <si>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</si>
  <si>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</si>
  <si>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</si>
  <si>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</si>
  <si>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</si>
  <si>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</si>
  <si>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</si>
  <si>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</si>
  <si>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</si>
  <si>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</si>
  <si>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</si>
  <si>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</si>
  <si>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</si>
  <si>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</si>
  <si>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</si>
  <si>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</si>
  <si>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</si>
  <si>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</si>
  <si>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</si>
  <si>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</si>
  <si>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</si>
  <si>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</si>
  <si>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</si>
  <si>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</si>
  <si>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</si>
  <si>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</si>
  <si>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</si>
  <si>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</si>
  <si>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</si>
  <si>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</si>
  <si>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</si>
  <si>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</si>
  <si>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</si>
  <si>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</si>
  <si>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</si>
  <si>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</si>
  <si>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</si>
  <si>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</si>
  <si>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</si>
  <si>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</si>
  <si>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</si>
  <si>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</si>
  <si>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</si>
  <si>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</si>
  <si>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</si>
  <si>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</si>
  <si>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</si>
  <si>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</si>
  <si>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</si>
  <si>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</si>
  <si>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</si>
  <si>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</si>
  <si>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</si>
  <si>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</si>
  <si>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</si>
  <si>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</si>
  <si>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</si>
  <si>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</si>
  <si>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</si>
  <si>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</si>
  <si>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</si>
  <si>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</si>
  <si>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</si>
  <si>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</si>
  <si>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</si>
  <si>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</si>
  <si>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</si>
  <si>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</si>
  <si>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</si>
  <si>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</si>
  <si>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</si>
  <si>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</si>
  <si>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</si>
  <si>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</si>
  <si>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</si>
  <si>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</si>
  <si>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</si>
  <si>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</si>
  <si>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</si>
  <si>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</si>
  <si>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</si>
  <si>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</si>
  <si>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</si>
  <si>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</si>
  <si>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</si>
  <si>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</si>
  <si>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</si>
  <si>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</si>
  <si>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</si>
  <si>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</si>
  <si>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</si>
  <si>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</si>
  <si>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</si>
  <si>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</si>
  <si>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</si>
  <si>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</si>
  <si>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</si>
  <si>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</si>
  <si>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</si>
  <si>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</si>
  <si>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</si>
  <si>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</si>
  <si>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</si>
  <si>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</si>
  <si>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</si>
  <si>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</si>
  <si>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</si>
  <si>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</si>
  <si>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</si>
  <si>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</si>
  <si>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</si>
  <si>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</si>
  <si>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</si>
  <si>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</si>
  <si>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</si>
  <si>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</si>
  <si>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</si>
  <si>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</si>
  <si>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</si>
  <si>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</si>
  <si>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</si>
  <si>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</si>
  <si>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</si>
  <si>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</si>
  <si>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</si>
  <si>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</si>
  <si>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</si>
  <si>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</si>
  <si>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</si>
  <si>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</si>
  <si>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</si>
  <si>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</si>
  <si>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</si>
  <si>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</si>
  <si>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</si>
  <si>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</si>
  <si>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</si>
  <si>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</si>
  <si>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</si>
  <si>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</si>
  <si>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</si>
  <si>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</si>
  <si>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</si>
  <si>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</si>
  <si>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</si>
  <si>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</si>
  <si>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</si>
  <si>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</si>
  <si>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</si>
  <si>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</si>
  <si>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</si>
  <si>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</si>
  <si>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</si>
  <si>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</si>
  <si>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</si>
  <si>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</si>
  <si>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</si>
  <si>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</si>
  <si>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</si>
  <si>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</si>
  <si>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</si>
  <si>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</si>
  <si>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</si>
  <si>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</si>
  <si>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</si>
  <si>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</si>
  <si>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</si>
  <si>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</si>
  <si>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</si>
  <si>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</si>
  <si>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</si>
  <si>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</si>
  <si>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</si>
  <si>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</si>
  <si>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</si>
  <si>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</si>
  <si>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</si>
  <si>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</si>
  <si>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</si>
  <si>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</si>
  <si>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</si>
  <si>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</si>
  <si>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</si>
  <si>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</si>
  <si>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</si>
  <si>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</si>
  <si>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</si>
  <si>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</si>
  <si>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</si>
  <si>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</si>
  <si>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</si>
  <si>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</si>
  <si>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</si>
  <si>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</si>
  <si>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</si>
  <si>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</si>
  <si>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</si>
  <si>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</si>
  <si>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</si>
  <si>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</si>
  <si>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</si>
  <si>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</si>
  <si>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</si>
  <si>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</si>
  <si>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</si>
  <si>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</si>
  <si>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</si>
  <si>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</si>
  <si>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</si>
  <si>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</si>
  <si>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</si>
  <si>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</si>
  <si>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</si>
  <si>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</si>
  <si>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</si>
  <si>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</si>
  <si>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</si>
  <si>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</si>
  <si>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</si>
  <si>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</si>
  <si>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</si>
  <si>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</si>
  <si>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</si>
  <si>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</si>
  <si>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</si>
  <si>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</si>
  <si>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</si>
  <si>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</si>
  <si>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</si>
  <si>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</si>
  <si>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</si>
  <si>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</si>
  <si>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</si>
  <si>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</si>
  <si>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</si>
  <si>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</si>
  <si>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</si>
  <si>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</si>
  <si>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</si>
  <si>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</si>
  <si>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</si>
  <si>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</si>
  <si>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</si>
  <si>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</si>
  <si>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</si>
  <si>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</si>
  <si>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</si>
  <si>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</si>
  <si>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</si>
  <si>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</si>
  <si>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</si>
  <si>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</si>
  <si>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</si>
  <si>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</si>
  <si>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</si>
  <si>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</si>
  <si>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</si>
  <si>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</si>
  <si>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</si>
  <si>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</si>
  <si>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</si>
  <si>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</si>
  <si>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</si>
  <si>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</si>
  <si>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</si>
  <si>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</si>
  <si>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</si>
  <si>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</si>
  <si>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</si>
  <si>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</si>
  <si>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</si>
  <si>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</si>
  <si>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</si>
  <si>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</si>
  <si>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</si>
  <si>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</si>
  <si>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</si>
  <si>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</si>
  <si>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</si>
  <si>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</si>
  <si>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</si>
  <si>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</si>
  <si>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</si>
  <si>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</si>
  <si>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</si>
  <si>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</si>
  <si>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</si>
  <si>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</si>
  <si>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</si>
  <si>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</si>
  <si>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</si>
  <si>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</si>
  <si>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</si>
  <si>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</si>
  <si>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</si>
  <si>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</si>
  <si>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</si>
  <si>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</si>
  <si>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</si>
  <si>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</si>
  <si>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</si>
  <si>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</si>
  <si>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</si>
  <si>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</si>
  <si>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</si>
  <si>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</si>
  <si>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</si>
  <si>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</si>
  <si>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</si>
  <si>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</si>
  <si>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</si>
  <si>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</si>
  <si>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</si>
  <si>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</si>
  <si>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</si>
  <si>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</si>
  <si>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</si>
  <si>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</si>
  <si>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</si>
  <si>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</si>
  <si>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</si>
  <si>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</si>
  <si>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</si>
  <si>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</si>
  <si>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</si>
  <si>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</si>
  <si>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</si>
  <si>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</si>
  <si>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</si>
  <si>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</si>
  <si>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</si>
  <si>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</si>
  <si>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</si>
  <si>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</si>
  <si>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</si>
  <si>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</si>
  <si>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</si>
  <si>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</si>
  <si>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</si>
  <si>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</si>
  <si>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</si>
  <si>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</si>
  <si>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</si>
  <si>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</si>
  <si>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</si>
  <si>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</si>
  <si>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</si>
  <si>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</si>
  <si>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</si>
  <si>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</si>
  <si>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</si>
  <si>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</si>
  <si>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</si>
  <si>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</si>
  <si>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</si>
  <si>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</si>
  <si>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</si>
  <si>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</si>
  <si>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</si>
  <si>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</si>
  <si>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</si>
  <si>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</si>
  <si>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</si>
  <si>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</si>
  <si>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</si>
  <si>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</si>
  <si>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</si>
  <si>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</si>
  <si>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</si>
  <si>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</si>
  <si>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</si>
  <si>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</si>
  <si>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</si>
  <si>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</si>
  <si>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</si>
  <si>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</si>
  <si>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</si>
  <si>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</si>
  <si>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</si>
  <si>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</si>
  <si>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</si>
  <si>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</si>
  <si>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</si>
  <si>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</si>
  <si>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</si>
  <si>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</si>
  <si>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</si>
  <si>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</si>
  <si>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</si>
  <si>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</si>
  <si>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</si>
  <si>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</si>
  <si>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</si>
  <si>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</si>
  <si>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</si>
  <si>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</si>
  <si>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</si>
  <si>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</si>
  <si>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</si>
  <si>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</si>
  <si>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</si>
  <si>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</si>
  <si>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</si>
  <si>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</si>
  <si>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</si>
  <si>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</si>
  <si>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</si>
  <si>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</si>
  <si>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</si>
  <si>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</si>
  <si>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</si>
  <si>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</si>
  <si>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</si>
  <si>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</si>
  <si>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</si>
  <si>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</si>
  <si>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</si>
  <si>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</si>
  <si>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</si>
  <si>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</si>
  <si>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</si>
  <si>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</si>
  <si>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</si>
  <si>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</si>
  <si>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</si>
  <si>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</si>
  <si>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</si>
  <si>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</si>
  <si>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</si>
  <si>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</si>
  <si>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</si>
  <si>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</si>
  <si>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</si>
  <si>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</si>
  <si>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</si>
  <si>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</si>
  <si>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</si>
  <si>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</si>
  <si>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</si>
  <si>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</si>
  <si>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</si>
  <si>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</si>
  <si>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</si>
  <si>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</si>
  <si>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</si>
  <si>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</si>
  <si>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</si>
  <si>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</si>
  <si>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</si>
  <si>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</si>
  <si>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</si>
  <si>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</si>
  <si>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</si>
  <si>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</si>
  <si>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</si>
  <si>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</si>
  <si>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</si>
  <si>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</si>
  <si>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</si>
  <si>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</si>
  <si>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</si>
  <si>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</si>
  <si>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</si>
  <si>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</si>
  <si>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</si>
  <si>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</si>
  <si>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</si>
  <si>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</si>
  <si>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</si>
  <si>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</si>
  <si>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</si>
  <si>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</si>
  <si>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</si>
  <si>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</si>
  <si>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</si>
  <si>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</si>
  <si>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</si>
  <si>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</si>
  <si>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</si>
  <si>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</si>
  <si>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</si>
  <si>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</si>
  <si>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</si>
  <si>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</si>
  <si>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</si>
  <si>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</si>
  <si>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</si>
  <si>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</si>
  <si>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</si>
  <si>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</si>
  <si>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</si>
  <si>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</si>
  <si>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</si>
  <si>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</si>
  <si>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</si>
  <si>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</si>
  <si>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</si>
  <si>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</si>
  <si>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</si>
  <si>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</si>
  <si>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</si>
  <si>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</si>
  <si>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</si>
  <si>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</si>
  <si>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</si>
  <si>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</si>
  <si>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</si>
  <si>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</si>
  <si>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</si>
  <si>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</si>
  <si>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</si>
  <si>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</si>
  <si>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</si>
  <si>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</si>
  <si>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</si>
  <si>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</si>
  <si>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</si>
  <si>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</si>
  <si>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</si>
  <si>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</si>
  <si>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</si>
  <si>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</si>
  <si>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</si>
  <si>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</si>
  <si>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</si>
  <si>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</si>
  <si>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</si>
  <si>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</si>
  <si>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</si>
  <si>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</si>
  <si>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</si>
  <si>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</si>
  <si>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</si>
  <si>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</si>
  <si>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</si>
  <si>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</si>
  <si>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</si>
  <si>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</si>
  <si>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</si>
  <si>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</si>
  <si>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</si>
  <si>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</si>
  <si>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</si>
  <si>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</si>
  <si>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</si>
  <si>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</si>
  <si>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</si>
  <si>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</si>
  <si>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</si>
  <si>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</si>
  <si>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</si>
  <si>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</si>
  <si>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</si>
  <si>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</si>
  <si>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</si>
  <si>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</si>
  <si>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</si>
  <si>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</si>
  <si>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</si>
  <si>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</si>
  <si>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</si>
  <si>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</si>
  <si>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</si>
  <si>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</si>
  <si>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</si>
  <si>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</si>
  <si>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</si>
  <si>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</si>
  <si>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</si>
  <si>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</si>
  <si>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</si>
  <si>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</si>
  <si>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</si>
  <si>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</si>
  <si>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</si>
  <si>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</si>
  <si>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</si>
  <si>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</si>
  <si>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</si>
  <si>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</si>
  <si>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</si>
  <si>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</si>
  <si>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</si>
  <si>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</si>
  <si>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</si>
  <si>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</si>
  <si>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</si>
  <si>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</si>
  <si>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</si>
  <si>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</si>
  <si>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</si>
  <si>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</si>
  <si>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</si>
  <si>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</si>
  <si>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</si>
  <si>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</si>
  <si>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</si>
  <si>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</si>
  <si>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</si>
  <si>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</si>
  <si>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</si>
  <si>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</si>
  <si>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</si>
  <si>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</si>
  <si>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</si>
  <si>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</si>
  <si>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</si>
  <si>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</si>
  <si>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</si>
  <si>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</si>
  <si>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</si>
  <si>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</si>
  <si>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</si>
  <si>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</si>
  <si>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</si>
  <si>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</si>
  <si>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</si>
  <si>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</si>
  <si>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</si>
  <si>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</si>
  <si>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</si>
  <si>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</si>
  <si>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</si>
  <si>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</si>
  <si>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</si>
  <si>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</si>
  <si>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</si>
  <si>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</si>
  <si>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</si>
  <si>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</si>
  <si>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</si>
  <si>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</si>
  <si>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</si>
  <si>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</si>
  <si>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</si>
  <si>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</si>
  <si>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</si>
  <si>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</si>
  <si>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</si>
  <si>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</si>
  <si>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</si>
  <si>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</si>
  <si>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</si>
  <si>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</si>
  <si>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</si>
  <si>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</si>
  <si>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</si>
  <si>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</si>
  <si>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</si>
  <si>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</si>
  <si>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</si>
  <si>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</si>
  <si>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</si>
  <si>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</si>
  <si>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</si>
  <si>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</si>
  <si>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</si>
  <si>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</si>
  <si>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</si>
  <si>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</si>
  <si>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</si>
  <si>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</si>
  <si>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</si>
  <si>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</si>
  <si>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</si>
  <si>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</si>
  <si>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</si>
  <si>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</si>
  <si>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</si>
  <si>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</si>
  <si>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</si>
  <si>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</si>
  <si>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</si>
  <si>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</si>
  <si>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</si>
  <si>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</si>
  <si>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</si>
  <si>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</si>
  <si>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</si>
  <si>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</si>
  <si>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</si>
  <si>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</si>
  <si>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</si>
  <si>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</si>
  <si>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</si>
  <si>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</si>
  <si>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</si>
  <si>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</si>
  <si>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</si>
  <si>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</si>
  <si>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</si>
  <si>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</si>
  <si>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</si>
  <si>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</si>
  <si>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</si>
  <si>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</si>
  <si>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</si>
  <si>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</si>
  <si>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</si>
  <si>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</si>
  <si>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</si>
  <si>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</si>
  <si>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</si>
  <si>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</si>
  <si>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</si>
  <si>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</si>
  <si>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</si>
  <si>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</si>
  <si>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</si>
  <si>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</si>
  <si>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</si>
  <si>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</si>
  <si>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</si>
  <si>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</si>
  <si>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</si>
  <si>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</si>
  <si>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</si>
  <si>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</si>
  <si>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</si>
  <si>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</si>
  <si>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</si>
  <si>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</si>
  <si>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</si>
  <si>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</si>
  <si>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</si>
  <si>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</si>
  <si>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</si>
  <si>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</si>
  <si>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</si>
  <si>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</si>
  <si>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</si>
  <si>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</si>
  <si>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</si>
  <si>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</si>
  <si>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</si>
  <si>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</si>
  <si>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</si>
  <si>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</si>
  <si>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</si>
  <si>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</si>
  <si>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</si>
  <si>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</si>
  <si>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</si>
  <si>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</si>
  <si>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</si>
  <si>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</si>
  <si>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</si>
  <si>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</si>
  <si>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</si>
  <si>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</si>
  <si>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</si>
  <si>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</si>
  <si>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</si>
  <si>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</si>
  <si>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</si>
  <si>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</si>
  <si>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</si>
  <si>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</si>
  <si>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</si>
  <si>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</si>
  <si>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</si>
  <si>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</si>
  <si>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</si>
  <si>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</si>
  <si>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</si>
  <si>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</si>
  <si>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</si>
  <si>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</si>
  <si>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</si>
  <si>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</si>
  <si>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</si>
  <si>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</si>
  <si>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</si>
  <si>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</si>
  <si>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</si>
  <si>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</si>
  <si>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</si>
  <si>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</si>
  <si>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</si>
  <si>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</si>
  <si>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</si>
  <si>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</si>
  <si>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</si>
  <si>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</si>
  <si>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</si>
  <si>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</si>
  <si>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</si>
  <si>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</si>
  <si>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</si>
  <si>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</si>
  <si>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</si>
  <si>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</si>
  <si>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</si>
  <si>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</si>
  <si>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</si>
  <si>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</si>
  <si>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</si>
  <si>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</si>
  <si>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</si>
  <si>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</si>
  <si>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</si>
  <si>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</si>
  <si>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</si>
  <si>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</si>
  <si>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</si>
  <si>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</si>
  <si>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</si>
  <si>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</si>
  <si>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</si>
  <si>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</si>
  <si>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</si>
  <si>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</si>
  <si>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</si>
  <si>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</si>
  <si>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</si>
  <si>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</si>
  <si>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</si>
  <si>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</si>
  <si>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</si>
  <si>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</si>
  <si>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</si>
  <si>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</si>
  <si>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</si>
  <si>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</si>
  <si>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</si>
  <si>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</si>
  <si>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</si>
  <si>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</si>
  <si>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</si>
  <si>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</si>
  <si>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</si>
  <si>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</si>
  <si>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</si>
  <si>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</si>
  <si>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</si>
  <si>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</si>
  <si>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</si>
  <si>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</si>
  <si>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</si>
  <si>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</si>
  <si>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</si>
  <si>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</si>
  <si>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</si>
  <si>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</si>
  <si>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</si>
  <si>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</si>
  <si>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</si>
  <si>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</si>
  <si>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</si>
  <si>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</si>
  <si>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</si>
  <si>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</si>
  <si>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</si>
  <si>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</si>
  <si>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</si>
  <si>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</si>
  <si>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</si>
  <si>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</si>
  <si>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</si>
  <si>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</si>
  <si>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</si>
  <si>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</si>
  <si>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</si>
  <si>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</si>
  <si>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</si>
  <si>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</si>
  <si>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</si>
  <si>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</si>
  <si>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</si>
  <si>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</si>
  <si>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</si>
  <si>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</si>
  <si>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</si>
  <si>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</si>
  <si>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</si>
  <si>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</si>
  <si>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</si>
  <si>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</si>
  <si>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</si>
  <si>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</si>
  <si>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</si>
  <si>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</si>
  <si>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</si>
  <si>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</si>
  <si>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</si>
  <si>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</si>
  <si>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</si>
  <si>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</si>
  <si>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</si>
  <si>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</si>
  <si>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</si>
  <si>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</si>
  <si>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</si>
  <si>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</si>
  <si>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</si>
  <si>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</si>
  <si>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</si>
  <si>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</si>
  <si>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</si>
  <si>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</si>
  <si>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</si>
  <si>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</si>
  <si>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</si>
  <si>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</si>
  <si>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</si>
  <si>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</si>
  <si>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</si>
  <si>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</si>
  <si>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</si>
  <si>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</si>
  <si>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</si>
  <si>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</si>
  <si>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</si>
  <si>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</si>
  <si>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</si>
  <si>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</si>
  <si>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</si>
  <si>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</si>
  <si>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</si>
  <si>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</si>
  <si>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</si>
  <si>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</si>
  <si>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</si>
  <si>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</si>
  <si>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</si>
  <si>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</si>
  <si>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</si>
  <si>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</si>
  <si>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</si>
  <si>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</si>
  <si>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</si>
  <si>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</si>
  <si>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</si>
  <si>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</si>
  <si>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</si>
  <si>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</si>
  <si>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</si>
  <si>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</si>
  <si>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</si>
  <si>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</si>
  <si>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</si>
  <si>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</si>
  <si>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</si>
  <si>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</si>
  <si>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</si>
  <si>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</si>
  <si>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</si>
  <si>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</si>
  <si>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</si>
  <si>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</si>
  <si>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</si>
  <si>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</si>
  <si>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</si>
  <si>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</si>
  <si>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</si>
  <si>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</si>
  <si>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</si>
  <si>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</si>
  <si>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</si>
  <si>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</si>
  <si>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</si>
  <si>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</si>
  <si>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</si>
  <si>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</si>
  <si>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</si>
  <si>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</si>
  <si>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</si>
  <si>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</si>
  <si>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</si>
  <si>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</si>
  <si>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</si>
  <si>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</si>
  <si>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</si>
  <si>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</si>
  <si>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</si>
  <si>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</si>
  <si>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</si>
  <si>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</si>
  <si>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</si>
  <si>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</si>
  <si>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</si>
  <si>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</si>
  <si>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</si>
  <si>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</si>
  <si>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</si>
  <si>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</si>
  <si>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</si>
  <si>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</si>
  <si>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</si>
  <si>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</si>
  <si>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</si>
  <si>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</si>
  <si>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</si>
  <si>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</si>
  <si>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</si>
  <si>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</si>
  <si>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</si>
  <si>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</si>
  <si>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</si>
  <si>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</si>
  <si>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</si>
  <si>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</si>
  <si>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</si>
  <si>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</si>
  <si>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</si>
  <si>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</si>
  <si>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</si>
  <si>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</si>
  <si>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</si>
  <si>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</si>
  <si>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</si>
  <si>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</si>
  <si>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</si>
  <si>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</si>
  <si>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</si>
  <si>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</si>
  <si>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</si>
  <si>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</si>
  <si>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</si>
  <si>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</si>
  <si>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</si>
  <si>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</si>
  <si>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</si>
  <si>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</si>
  <si>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</si>
  <si>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</si>
  <si>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</si>
  <si>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</si>
  <si>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</si>
  <si>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</si>
  <si>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</si>
  <si>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</si>
  <si>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</si>
  <si>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</si>
  <si>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</si>
  <si>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</si>
  <si>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</si>
  <si>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</si>
  <si>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</si>
  <si>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</si>
  <si>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</si>
  <si>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</si>
  <si>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</si>
  <si>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</si>
  <si>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</si>
  <si>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</si>
  <si>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</si>
  <si>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</si>
  <si>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</si>
  <si>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</si>
  <si>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</si>
  <si>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</si>
  <si>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</si>
  <si>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</si>
  <si>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</si>
  <si>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</si>
  <si>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</si>
  <si>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</si>
  <si>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</si>
  <si>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</si>
  <si>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</si>
  <si>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</si>
  <si>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</si>
  <si>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</si>
  <si>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</si>
  <si>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</si>
  <si>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</si>
  <si>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</si>
  <si>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</si>
  <si>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</si>
  <si>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</si>
  <si>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</si>
  <si>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</si>
  <si>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</si>
  <si>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</si>
  <si>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</si>
  <si>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</si>
  <si>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</si>
  <si>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</si>
  <si>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</si>
  <si>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</si>
  <si>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</si>
  <si>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</si>
  <si>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</si>
  <si>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</si>
  <si>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</si>
  <si>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</si>
  <si>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</si>
  <si>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</si>
  <si>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</si>
  <si>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</si>
  <si>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</si>
  <si>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</si>
  <si>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</si>
  <si>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</si>
  <si>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</si>
  <si>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</si>
  <si>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</si>
  <si>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</si>
  <si>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</si>
  <si>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</si>
  <si>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</si>
  <si>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</si>
  <si>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</si>
  <si>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</si>
  <si>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</si>
  <si>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</si>
  <si>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</si>
  <si>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</si>
  <si>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</si>
  <si>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</si>
  <si>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</si>
  <si>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</si>
  <si>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</si>
  <si>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</si>
  <si>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</si>
  <si>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</si>
  <si>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</si>
  <si>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</si>
  <si>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</si>
  <si>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</si>
  <si>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</si>
  <si>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</si>
  <si>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</si>
  <si>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</si>
  <si>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</si>
  <si>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</si>
  <si>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</si>
  <si>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</si>
  <si>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</si>
  <si>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</si>
  <si>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</si>
  <si>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</si>
  <si>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</si>
  <si>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</si>
  <si>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</si>
  <si>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</si>
  <si>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</si>
  <si>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</si>
  <si>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</si>
  <si>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</si>
  <si>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</si>
  <si>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</si>
  <si>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</si>
  <si>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</si>
  <si>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</si>
  <si>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</si>
  <si>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</si>
  <si>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</si>
  <si>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</si>
  <si>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</si>
  <si>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</si>
  <si>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</si>
  <si>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</si>
  <si>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</si>
  <si>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</si>
  <si>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</si>
  <si>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</si>
  <si>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</si>
  <si>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</si>
  <si>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</si>
  <si>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</si>
  <si>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</si>
  <si>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</si>
  <si>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</si>
  <si>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</si>
  <si>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</si>
  <si>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</si>
  <si>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</si>
  <si>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</si>
  <si>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</si>
  <si>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</si>
  <si>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</si>
  <si>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</si>
  <si>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</si>
  <si>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</si>
  <si>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</si>
  <si>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</si>
  <si>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</si>
  <si>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</si>
  <si>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</si>
  <si>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</si>
  <si>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</si>
  <si>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</si>
  <si>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</si>
  <si>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</si>
  <si>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</si>
  <si>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</si>
  <si>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</si>
  <si>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</si>
  <si>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</si>
  <si>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</si>
  <si>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</si>
  <si>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</si>
  <si>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</si>
  <si>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</si>
  <si>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</si>
  <si>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</si>
  <si>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</si>
  <si>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</si>
  <si>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</si>
  <si>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</si>
  <si>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</si>
  <si>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</si>
  <si>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</si>
  <si>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</si>
  <si>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</si>
  <si>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</si>
  <si>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</si>
  <si>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</si>
  <si>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</si>
  <si>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</si>
  <si>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</si>
  <si>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</si>
  <si>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</si>
  <si>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</si>
  <si>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</si>
  <si>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</si>
  <si>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</si>
  <si>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</si>
  <si>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</si>
  <si>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</si>
  <si>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</si>
  <si>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</si>
  <si>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</si>
  <si>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</si>
  <si>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</si>
  <si>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</si>
  <si>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</si>
  <si>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</si>
  <si>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</si>
  <si>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</si>
  <si>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</si>
  <si>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</si>
  <si>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</si>
  <si>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</si>
  <si>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</si>
  <si>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</si>
  <si>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</si>
  <si>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</si>
  <si>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</si>
  <si>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</si>
  <si>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</si>
  <si>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</si>
  <si>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</si>
  <si>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</si>
  <si>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</si>
  <si>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</si>
  <si>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</si>
  <si>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</si>
  <si>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</si>
  <si>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</si>
  <si>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</si>
  <si>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</si>
  <si>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</si>
  <si>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</si>
  <si>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</si>
  <si>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</si>
  <si>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</si>
  <si>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</si>
  <si>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</si>
  <si>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</si>
  <si>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</si>
  <si>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</si>
  <si>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</si>
  <si>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</si>
  <si>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</si>
  <si>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</si>
  <si>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</si>
  <si>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</si>
  <si>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</si>
  <si>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</si>
  <si>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</si>
  <si>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</si>
  <si>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</si>
  <si>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</si>
  <si>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</si>
  <si>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</si>
  <si>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</si>
  <si>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</si>
  <si>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</si>
  <si>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</si>
  <si>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</si>
  <si>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</si>
  <si>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</si>
  <si>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</si>
  <si>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</si>
  <si>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</si>
  <si>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</si>
  <si>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</si>
  <si>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</si>
  <si>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</si>
  <si>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</si>
  <si>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</si>
  <si>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</si>
  <si>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</si>
  <si>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</si>
  <si>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</si>
  <si>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</si>
  <si>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</si>
  <si>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</si>
  <si>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</si>
  <si>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</si>
  <si>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</si>
  <si>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</si>
  <si>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</si>
  <si>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</si>
  <si>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</si>
  <si>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</si>
  <si>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</si>
  <si>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</si>
  <si>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</si>
  <si>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</si>
  <si>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</si>
  <si>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</si>
  <si>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</si>
  <si>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</si>
  <si>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</si>
  <si>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</si>
  <si>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</si>
  <si>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</si>
  <si>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</si>
  <si>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</si>
  <si>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</si>
  <si>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</si>
  <si>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</si>
  <si>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</si>
  <si>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</si>
  <si>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</si>
  <si>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</si>
  <si>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</si>
  <si>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</si>
  <si>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</si>
  <si>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</si>
  <si>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</si>
  <si>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</si>
  <si>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</si>
  <si>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</si>
  <si>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</si>
  <si>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</si>
  <si>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</si>
  <si>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</si>
  <si>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</si>
  <si>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</si>
  <si>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</si>
  <si>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</si>
  <si>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</si>
  <si>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</si>
  <si>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</si>
  <si>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</si>
  <si>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</si>
  <si>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</si>
  <si>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</si>
  <si>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</si>
  <si>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</si>
  <si>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</si>
  <si>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</si>
  <si>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</si>
  <si>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</si>
  <si>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</si>
  <si>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</si>
  <si>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</si>
  <si>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</si>
  <si>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</si>
  <si>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</si>
  <si>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</si>
  <si>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</si>
  <si>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</si>
  <si>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</si>
  <si>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</si>
  <si>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</si>
  <si>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</si>
  <si>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</si>
  <si>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</si>
  <si>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</si>
  <si>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</si>
  <si>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</si>
  <si>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</si>
  <si>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</si>
  <si>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</si>
  <si>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</si>
  <si>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</si>
  <si>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</si>
  <si>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</si>
  <si>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</si>
  <si>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</si>
  <si>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</si>
  <si>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</si>
  <si>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</si>
  <si>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</si>
  <si>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</si>
  <si>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</si>
  <si>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</si>
  <si>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</si>
  <si>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</si>
  <si>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</si>
  <si>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</si>
  <si>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</si>
  <si>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</si>
  <si>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</si>
  <si>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</si>
  <si>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</si>
  <si>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</si>
  <si>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</si>
  <si>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</si>
  <si>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</si>
  <si>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</si>
  <si>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</si>
  <si>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</si>
  <si>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</si>
  <si>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</si>
  <si>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</si>
  <si>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</si>
  <si>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</si>
  <si>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</si>
  <si>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</si>
  <si>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</si>
  <si>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</si>
  <si>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</si>
  <si>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</si>
  <si>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</si>
  <si>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</si>
  <si>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</si>
  <si>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</si>
  <si>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</si>
  <si>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</si>
  <si>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</si>
  <si>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</si>
  <si>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</si>
  <si>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</si>
  <si>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</si>
  <si>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</si>
  <si>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</si>
  <si>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</si>
  <si>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</si>
  <si>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</si>
  <si>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</si>
  <si>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</si>
  <si>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</si>
  <si>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</si>
  <si>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</si>
  <si>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</si>
  <si>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</si>
  <si>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</si>
  <si>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</si>
  <si>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</si>
  <si>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</si>
  <si>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</si>
  <si>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</si>
  <si>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</si>
  <si>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</si>
  <si>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</si>
  <si>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</si>
  <si>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</si>
  <si>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</si>
  <si>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</si>
  <si>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</si>
  <si>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</si>
  <si>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</si>
  <si>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</si>
  <si>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</si>
  <si>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</si>
  <si>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</si>
  <si>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</si>
  <si>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</si>
  <si>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</si>
  <si>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</si>
  <si>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</si>
  <si>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</si>
  <si>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</si>
  <si>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</si>
  <si>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</si>
  <si>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</si>
  <si>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</si>
  <si>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</si>
  <si>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</si>
  <si>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</si>
  <si>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</si>
  <si>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</si>
  <si>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</si>
  <si>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</si>
  <si>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</si>
  <si>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</si>
  <si>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</si>
  <si>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</si>
  <si>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</si>
  <si>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</si>
  <si>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</si>
  <si>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</si>
  <si>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</si>
  <si>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</si>
  <si>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</si>
  <si>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</si>
  <si>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</si>
  <si>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</si>
  <si>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</si>
  <si>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</si>
  <si>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</si>
  <si>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</si>
  <si>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</si>
  <si>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</si>
  <si>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</si>
  <si>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</si>
  <si>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</si>
  <si>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</si>
  <si>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</si>
  <si>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</si>
  <si>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</si>
  <si>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</si>
  <si>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</si>
  <si>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</si>
  <si>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</si>
  <si>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</si>
  <si>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</si>
  <si>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</si>
  <si>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</si>
  <si>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</si>
  <si>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</si>
  <si>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</si>
  <si>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</si>
  <si>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</si>
  <si>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</si>
  <si>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</si>
  <si>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</si>
  <si>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</si>
  <si>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</si>
  <si>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</si>
  <si>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</si>
  <si>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</si>
  <si>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</si>
  <si>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</si>
  <si>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</si>
  <si>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</si>
  <si>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</si>
  <si>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</si>
  <si>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</si>
  <si>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</si>
  <si>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</si>
  <si>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</si>
  <si>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</si>
  <si>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</si>
  <si>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</si>
  <si>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</si>
  <si>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</si>
  <si>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</si>
  <si>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</si>
  <si>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</si>
  <si>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</si>
  <si>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</si>
  <si>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</si>
  <si>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</si>
  <si>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</si>
  <si>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</si>
  <si>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</si>
  <si>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</si>
  <si>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</si>
  <si>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</si>
  <si>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</si>
  <si>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</si>
  <si>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</si>
  <si>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</si>
  <si>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</si>
  <si>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</si>
  <si>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</si>
  <si>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</si>
  <si>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</si>
  <si>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</si>
  <si>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</si>
  <si>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</si>
  <si>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</si>
  <si>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</si>
  <si>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</si>
  <si>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</si>
  <si>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</si>
  <si>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</si>
  <si>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</si>
  <si>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</si>
  <si>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</si>
  <si>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</si>
  <si>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</si>
  <si>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</si>
  <si>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</si>
  <si>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</si>
  <si>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</si>
  <si>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</si>
  <si>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</si>
  <si>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</si>
  <si>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</si>
  <si>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</si>
  <si>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</si>
  <si>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</si>
  <si>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</si>
  <si>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</si>
  <si>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</si>
  <si>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</si>
  <si>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</si>
  <si>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</si>
  <si>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</si>
  <si>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</si>
  <si>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</si>
  <si>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</si>
  <si>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</si>
  <si>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</si>
  <si>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</si>
  <si>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</si>
  <si>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</si>
  <si>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</si>
  <si>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</si>
  <si>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</si>
  <si>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</si>
  <si>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</si>
  <si>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</si>
  <si>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</si>
  <si>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</si>
  <si>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</si>
  <si>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</si>
  <si>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</si>
  <si>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</si>
  <si>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</si>
  <si>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</si>
  <si>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</si>
  <si>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</si>
  <si>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</si>
  <si>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</si>
  <si>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</si>
  <si>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</si>
  <si>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</si>
  <si>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</si>
  <si>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</si>
  <si>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</si>
  <si>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</si>
  <si>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</si>
  <si>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</si>
  <si>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</si>
  <si>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</si>
  <si>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</si>
  <si>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</si>
  <si>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</si>
  <si>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</si>
  <si>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</si>
  <si>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</si>
  <si>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</si>
  <si>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</si>
  <si>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</si>
  <si>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</si>
  <si>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</si>
  <si>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</si>
  <si>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</si>
  <si>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</si>
  <si>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</si>
  <si>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</si>
  <si>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</si>
  <si>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</si>
  <si>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</si>
  <si>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</si>
  <si>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</si>
  <si>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</si>
  <si>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</si>
  <si>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</si>
  <si>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</si>
  <si>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</si>
  <si>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</si>
  <si>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</si>
  <si>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</si>
  <si>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</si>
  <si>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</si>
  <si>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</si>
  <si>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</si>
  <si>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</si>
  <si>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</si>
  <si>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</si>
  <si>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</si>
  <si>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</si>
  <si>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</si>
  <si>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</si>
  <si>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</si>
  <si>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</si>
  <si>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</si>
  <si>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</si>
  <si>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</si>
  <si>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</si>
  <si>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</si>
  <si>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</si>
  <si>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</si>
  <si>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</si>
  <si>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</si>
  <si>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</si>
  <si>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</si>
  <si>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</si>
  <si>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</si>
  <si>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</si>
  <si>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</si>
  <si>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</si>
  <si>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</si>
  <si>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</si>
  <si>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</si>
  <si>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</si>
  <si>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</si>
  <si>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</si>
  <si>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</si>
  <si>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</si>
  <si>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</si>
  <si>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</si>
  <si>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</si>
  <si>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</si>
  <si>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</si>
  <si>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</si>
  <si>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</si>
  <si>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</si>
  <si>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</si>
  <si>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</si>
  <si>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</si>
  <si>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</si>
  <si>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</si>
  <si>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</si>
  <si>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</si>
  <si>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</si>
  <si>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</si>
  <si>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</si>
  <si>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</si>
  <si>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</si>
  <si>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</si>
  <si>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</si>
  <si>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</si>
  <si>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</si>
  <si>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</si>
  <si>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</si>
  <si>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</si>
  <si>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</si>
  <si>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</si>
  <si>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</si>
  <si>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</si>
  <si>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</si>
  <si>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</si>
  <si>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</si>
  <si>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</si>
  <si>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</si>
  <si>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</si>
  <si>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</si>
  <si>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</si>
  <si>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</si>
  <si>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</si>
  <si>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</si>
  <si>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</si>
  <si>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</si>
  <si>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</si>
  <si>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</si>
  <si>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</si>
  <si>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</si>
  <si>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</si>
  <si>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</si>
  <si>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</si>
  <si>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</si>
  <si>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</si>
  <si>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</si>
  <si>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</si>
  <si>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</si>
  <si>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</si>
  <si>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</si>
  <si>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</si>
  <si>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</si>
  <si>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</si>
  <si>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</si>
  <si>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</si>
  <si>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</si>
  <si>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</si>
  <si>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</si>
  <si>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</si>
  <si>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</si>
  <si>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</si>
  <si>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</si>
  <si>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</si>
  <si>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</si>
  <si>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</si>
  <si>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</si>
  <si>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</si>
  <si>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</si>
  <si>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</si>
  <si>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</si>
  <si>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</si>
  <si>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</si>
  <si>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</si>
  <si>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</si>
  <si>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</si>
  <si>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</si>
  <si>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</si>
  <si>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</si>
  <si>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</si>
  <si>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</si>
  <si>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</si>
  <si>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</si>
  <si>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</si>
  <si>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</si>
  <si>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</si>
  <si>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</si>
  <si>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</si>
  <si>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</si>
  <si>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</si>
  <si>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</si>
  <si>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</si>
  <si>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</si>
  <si>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</si>
  <si>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</si>
  <si>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</si>
  <si>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</si>
  <si>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</si>
  <si>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</si>
  <si>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</si>
  <si>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</si>
  <si>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</si>
  <si>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</si>
  <si>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</si>
  <si>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</si>
  <si>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</si>
  <si>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</si>
  <si>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</si>
  <si>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</si>
  <si>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</si>
  <si>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</si>
  <si>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</si>
  <si>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</si>
  <si>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</si>
  <si>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</si>
  <si>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</si>
  <si>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</si>
  <si>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</si>
  <si>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</si>
  <si>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</si>
  <si>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</si>
  <si>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</si>
  <si>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</si>
  <si>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</si>
  <si>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</si>
  <si>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</si>
  <si>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</si>
  <si>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</si>
  <si>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</si>
  <si>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</si>
  <si>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</si>
  <si>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</si>
  <si>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</si>
  <si>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</si>
  <si>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</si>
  <si>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</si>
  <si>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</si>
  <si>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</si>
  <si>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</si>
  <si>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</si>
  <si>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</si>
  <si>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</si>
  <si>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</si>
  <si>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</si>
  <si>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</si>
  <si>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</si>
  <si>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</si>
  <si>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</si>
  <si>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</si>
  <si>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</si>
  <si>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</si>
  <si>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</si>
  <si>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</si>
  <si>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</si>
  <si>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</si>
  <si>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</si>
  <si>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</si>
  <si>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</si>
  <si>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</si>
  <si>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</si>
  <si>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</si>
  <si>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</si>
  <si>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</si>
  <si>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</si>
  <si>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</si>
  <si>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</si>
  <si>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</si>
  <si>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</si>
  <si>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</si>
  <si>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</si>
  <si>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</si>
  <si>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</si>
  <si>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</si>
  <si>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</si>
  <si>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</si>
  <si>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</si>
  <si>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</si>
  <si>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</si>
  <si>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</si>
  <si>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</si>
  <si>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</si>
  <si>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</si>
  <si>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</si>
  <si>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</si>
  <si>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</si>
  <si>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</si>
  <si>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</si>
  <si>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</si>
  <si>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</si>
  <si>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</si>
  <si>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</si>
  <si>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</si>
  <si>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</si>
  <si>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</si>
  <si>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</si>
  <si>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</si>
  <si>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</si>
  <si>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</si>
  <si>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</si>
  <si>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</si>
  <si>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</si>
  <si>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</si>
  <si>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</si>
  <si>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</si>
  <si>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</si>
  <si>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</si>
  <si>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</si>
  <si>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</si>
  <si>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</si>
  <si>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</si>
  <si>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</si>
  <si>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</si>
  <si>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</si>
  <si>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</si>
  <si>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</si>
  <si>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</si>
  <si>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</si>
  <si>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</si>
  <si>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</si>
  <si>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</si>
  <si>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</si>
  <si>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</si>
  <si>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</si>
  <si>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</si>
  <si>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</si>
  <si>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</si>
  <si>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</si>
  <si>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</si>
  <si>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</si>
  <si>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</si>
  <si>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</si>
  <si>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</si>
  <si>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</si>
  <si>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</si>
  <si>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</si>
  <si>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</si>
  <si>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</si>
  <si>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</si>
  <si>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</si>
  <si>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</si>
  <si>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</si>
  <si>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</si>
  <si>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</si>
  <si>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</si>
  <si>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</si>
  <si>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</si>
  <si>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</si>
  <si>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</si>
  <si>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</si>
  <si>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</si>
  <si>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</si>
  <si>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</si>
  <si>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</si>
  <si>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</si>
  <si>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</si>
  <si>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</si>
  <si>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</si>
  <si>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</si>
  <si>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</si>
  <si>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</si>
  <si>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</si>
  <si>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</si>
  <si>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</si>
  <si>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</si>
  <si>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</si>
  <si>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</si>
  <si>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</si>
  <si>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</si>
  <si>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</si>
  <si>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</si>
  <si>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</si>
  <si>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</si>
  <si>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</si>
  <si>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</si>
  <si>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</si>
  <si>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</si>
  <si>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</si>
  <si>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</si>
  <si>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</si>
  <si>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</si>
  <si>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</si>
  <si>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</si>
  <si>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</si>
  <si>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</si>
  <si>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</si>
  <si>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</si>
  <si>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</si>
  <si>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</si>
  <si>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</si>
  <si>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</si>
  <si>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</si>
  <si>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</si>
  <si>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</si>
  <si>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</si>
  <si>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</si>
  <si>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</si>
  <si>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</si>
  <si>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</si>
  <si>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</si>
  <si>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</si>
  <si>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</si>
  <si>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</si>
  <si>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</si>
  <si>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</si>
  <si>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</si>
  <si>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</si>
  <si>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</si>
  <si>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</si>
  <si>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</si>
  <si>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</si>
  <si>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</si>
  <si>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</si>
  <si>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</si>
  <si>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</si>
  <si>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</si>
  <si>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</si>
  <si>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</si>
  <si>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</si>
  <si>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</si>
  <si>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</si>
  <si>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</si>
  <si>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</si>
  <si>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</si>
  <si>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</si>
  <si>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</si>
  <si>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</si>
  <si>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</si>
  <si>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</si>
  <si>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</si>
  <si>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</si>
  <si>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</si>
  <si>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</si>
  <si>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</si>
  <si>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</si>
  <si>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</si>
  <si>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</si>
  <si>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</si>
  <si>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</si>
  <si>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</si>
  <si>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</si>
  <si>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</si>
  <si>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</si>
  <si>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</si>
  <si>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</si>
  <si>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</si>
  <si>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</si>
  <si>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</si>
  <si>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</si>
  <si>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</si>
  <si>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</si>
  <si>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</si>
  <si>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</si>
  <si>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</si>
  <si>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</si>
  <si>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</si>
  <si>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</si>
  <si>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</si>
  <si>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</si>
  <si>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</si>
  <si>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</si>
  <si>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</si>
  <si>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</si>
  <si>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</si>
  <si>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</si>
  <si>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</si>
  <si>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</si>
  <si>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</si>
  <si>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</si>
  <si>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</si>
  <si>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</si>
  <si>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</si>
  <si>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</si>
  <si>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</si>
  <si>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</si>
  <si>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</si>
  <si>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</si>
  <si>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</si>
  <si>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</si>
  <si>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</si>
  <si>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</si>
  <si>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</si>
  <si>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</si>
  <si>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</si>
  <si>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</si>
  <si>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</si>
  <si>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</si>
  <si>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</si>
  <si>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</si>
  <si>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</si>
  <si>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</si>
  <si>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</si>
  <si>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</si>
  <si>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</si>
  <si>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</si>
  <si>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</si>
  <si>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</si>
  <si>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</si>
  <si>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</si>
  <si>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</si>
  <si>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</si>
  <si>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</si>
  <si>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</si>
  <si>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</si>
  <si>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</si>
  <si>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</si>
  <si>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</si>
  <si>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</si>
  <si>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</si>
  <si>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</si>
  <si>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</si>
  <si>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</si>
  <si>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</si>
  <si>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</si>
  <si>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</si>
  <si>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</si>
  <si>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</si>
  <si>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</si>
  <si>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</si>
  <si>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</si>
  <si>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</si>
  <si>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</si>
  <si>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</si>
  <si>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</si>
  <si>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</si>
  <si>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</si>
  <si>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</si>
  <si>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</si>
  <si>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</si>
  <si>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</si>
  <si>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</si>
  <si>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</si>
  <si>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</si>
  <si>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</si>
  <si>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</si>
  <si>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</si>
  <si>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</si>
  <si>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</si>
  <si>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</si>
  <si>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</si>
  <si>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</si>
  <si>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</si>
  <si>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</si>
  <si>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</si>
  <si>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</si>
  <si>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</si>
  <si>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</si>
  <si>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</si>
  <si>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</si>
  <si>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</si>
  <si>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</si>
  <si>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</si>
  <si>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</si>
  <si>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</si>
  <si>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</si>
  <si>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</si>
  <si>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</si>
  <si>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</si>
  <si>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</si>
  <si>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</si>
  <si>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</si>
  <si>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</si>
  <si>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</si>
  <si>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</si>
  <si>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</si>
  <si>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</si>
  <si>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</si>
  <si>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</si>
  <si>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</si>
  <si>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</si>
  <si>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</si>
  <si>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</si>
  <si>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</si>
  <si>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</si>
  <si>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</si>
  <si>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</si>
  <si>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</si>
  <si>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</si>
  <si>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</si>
  <si>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</si>
  <si>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</si>
  <si>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</si>
  <si>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</si>
  <si>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</si>
  <si>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</si>
  <si>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</si>
  <si>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</si>
  <si>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</si>
  <si>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</si>
  <si>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</si>
  <si>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</si>
  <si>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</si>
  <si>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</si>
  <si>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</si>
  <si>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</si>
  <si>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</si>
  <si>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</si>
  <si>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</si>
  <si>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</si>
  <si>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</si>
  <si>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</si>
  <si>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</si>
  <si>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</si>
  <si>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</si>
  <si>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</si>
  <si>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</si>
  <si>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</si>
  <si>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</si>
  <si>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</si>
  <si>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</si>
  <si>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</si>
  <si>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</si>
  <si>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</si>
  <si>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</si>
  <si>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</si>
  <si>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</si>
  <si>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</si>
  <si>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</si>
  <si>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</si>
  <si>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</si>
  <si>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</si>
  <si>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</si>
  <si>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</si>
  <si>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</si>
  <si>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</si>
  <si>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</si>
  <si>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</si>
  <si>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</si>
  <si>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</si>
  <si>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</si>
  <si>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</si>
  <si>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</si>
  <si>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</si>
  <si>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</si>
  <si>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</si>
  <si>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</si>
  <si>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</si>
  <si>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</si>
  <si>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</si>
  <si>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</si>
  <si>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</si>
  <si>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</si>
  <si>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</si>
  <si>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</si>
  <si>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</si>
  <si>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</si>
  <si>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</si>
  <si>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</si>
  <si>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</si>
  <si>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</si>
  <si>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</si>
  <si>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</si>
  <si>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</si>
  <si>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</si>
  <si>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</si>
  <si>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</si>
  <si>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</si>
  <si>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</si>
  <si>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</si>
  <si>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</si>
  <si>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</si>
  <si>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</si>
  <si>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</si>
  <si>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</si>
  <si>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</si>
  <si>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</si>
  <si>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</si>
  <si>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</si>
  <si>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</si>
  <si>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</si>
  <si>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</si>
  <si>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</si>
  <si>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</si>
  <si>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</si>
  <si>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</si>
  <si>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</si>
  <si>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</si>
  <si>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</si>
  <si>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</si>
  <si>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</si>
  <si>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</si>
  <si>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</si>
  <si>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</si>
  <si>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</si>
  <si>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</si>
  <si>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</si>
  <si>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</si>
  <si>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</si>
  <si>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</si>
  <si>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</si>
  <si>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</si>
  <si>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</si>
  <si>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</si>
  <si>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</si>
  <si>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</si>
  <si>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</si>
  <si>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</si>
  <si>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</si>
  <si>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</si>
  <si>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</si>
  <si>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</si>
  <si>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</si>
  <si>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</si>
  <si>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</si>
  <si>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</si>
  <si>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</si>
  <si>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</si>
  <si>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</si>
  <si>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</si>
  <si>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</si>
  <si>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</si>
  <si>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</si>
  <si>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</si>
  <si>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</si>
  <si>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</si>
  <si>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</si>
  <si>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</si>
  <si>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</si>
  <si>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</si>
  <si>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</si>
  <si>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</si>
  <si>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</si>
  <si>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</si>
  <si>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</si>
  <si>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</si>
  <si>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</si>
  <si>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</si>
  <si>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</si>
  <si>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</si>
  <si>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</si>
  <si>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</si>
  <si>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</si>
  <si>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</si>
  <si>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</si>
  <si>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</si>
  <si>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</si>
  <si>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</si>
  <si>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</si>
  <si>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</si>
  <si>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</si>
  <si>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</si>
  <si>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</si>
  <si>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</si>
  <si>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</si>
  <si>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</si>
  <si>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</si>
  <si>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</si>
  <si>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</si>
  <si>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</si>
  <si>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</si>
  <si>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</si>
  <si>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</si>
  <si>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</si>
  <si>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</si>
  <si>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</si>
  <si>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</si>
  <si>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</si>
  <si>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</si>
  <si>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</si>
  <si>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</si>
  <si>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</si>
  <si>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</si>
  <si>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</si>
  <si>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</si>
  <si>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</si>
  <si>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</si>
  <si>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</si>
  <si>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</si>
  <si>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</si>
  <si>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</si>
  <si>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</si>
  <si>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</si>
  <si>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</si>
  <si>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</si>
  <si>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</si>
  <si>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</si>
  <si>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</si>
  <si>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</si>
  <si>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</si>
  <si>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</si>
  <si>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</si>
  <si>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</si>
  <si>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</si>
  <si>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</si>
  <si>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</si>
  <si>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</si>
  <si>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</si>
  <si>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</si>
  <si>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</si>
  <si>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</si>
  <si>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</si>
  <si>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</si>
  <si>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</si>
  <si>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</si>
  <si>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</si>
  <si>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</si>
  <si>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</si>
  <si>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</si>
  <si>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</si>
  <si>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</si>
  <si>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</si>
  <si>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</si>
  <si>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</si>
  <si>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</si>
  <si>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</si>
  <si>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</si>
  <si>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</si>
  <si>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</si>
  <si>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</si>
  <si>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</si>
  <si>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</si>
  <si>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</si>
  <si>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</si>
  <si>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</si>
  <si>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</si>
  <si>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</si>
  <si>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</si>
  <si>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</si>
  <si>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</si>
  <si>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</si>
  <si>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</si>
  <si>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</si>
  <si>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</si>
  <si>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</si>
  <si>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</si>
  <si>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</si>
  <si>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</si>
  <si>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</si>
  <si>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</si>
  <si>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</si>
  <si>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</si>
  <si>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</si>
  <si>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</si>
  <si>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</si>
  <si>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</si>
  <si>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</si>
  <si>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</si>
  <si>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</si>
  <si>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</si>
  <si>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</si>
  <si>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</si>
  <si>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</si>
  <si>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</si>
  <si>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</si>
  <si>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</si>
  <si>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</si>
  <si>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</si>
  <si>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</si>
  <si>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</si>
  <si>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</si>
  <si>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</si>
  <si>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</si>
  <si>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</si>
  <si>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</si>
  <si>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</si>
  <si>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</si>
  <si>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</si>
  <si>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</si>
  <si>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</si>
  <si>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</si>
  <si>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</si>
  <si>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</si>
  <si>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</si>
  <si>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</si>
  <si>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</si>
  <si>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</si>
  <si>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</si>
  <si>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</si>
  <si>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</si>
  <si>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</si>
  <si>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</si>
  <si>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</si>
  <si>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</si>
  <si>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</si>
  <si>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</si>
  <si>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</si>
  <si>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</si>
  <si>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</si>
  <si>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</si>
  <si>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</si>
  <si>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</si>
  <si>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</si>
  <si>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</si>
  <si>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</si>
  <si>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</si>
  <si>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</si>
  <si>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</si>
  <si>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</si>
  <si>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</si>
  <si>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</si>
  <si>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</si>
  <si>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</si>
  <si>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</si>
  <si>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</si>
  <si>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</si>
  <si>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</si>
  <si>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</si>
  <si>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</si>
  <si>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</si>
  <si>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</si>
  <si>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</si>
  <si>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</si>
  <si>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</si>
  <si>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</si>
  <si>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</si>
  <si>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</si>
  <si>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</si>
  <si>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</si>
  <si>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</si>
  <si>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</si>
  <si>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</si>
  <si>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</si>
  <si>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</si>
  <si>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</si>
  <si>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</si>
  <si>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</si>
  <si>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</si>
  <si>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</si>
  <si>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</si>
  <si>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</si>
  <si>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</si>
  <si>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</si>
  <si>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</si>
  <si>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</si>
  <si>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</si>
  <si>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</si>
  <si>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</si>
  <si>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</si>
  <si>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</si>
  <si>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</si>
  <si>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</si>
  <si>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</si>
  <si>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</si>
  <si>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</si>
  <si>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</si>
  <si>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</si>
  <si>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</si>
  <si>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</si>
  <si>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</si>
  <si>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</si>
  <si>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</si>
  <si>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</si>
  <si>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</si>
  <si>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</si>
  <si>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</si>
  <si>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</si>
  <si>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</si>
  <si>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</si>
  <si>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</si>
  <si>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</si>
  <si>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</si>
  <si>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</si>
  <si>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</si>
  <si>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</si>
  <si>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</si>
  <si>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</si>
  <si>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</si>
  <si>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</si>
  <si>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</si>
  <si>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</si>
  <si>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</si>
  <si>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</si>
  <si>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</si>
  <si>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</si>
  <si>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</si>
  <si>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</si>
  <si>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</si>
  <si>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</si>
  <si>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</si>
  <si>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</si>
  <si>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</si>
  <si>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</si>
  <si>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</si>
  <si>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</si>
  <si>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</si>
  <si>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</si>
  <si>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</si>
  <si>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</si>
  <si>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</si>
  <si>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</si>
  <si>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</si>
  <si>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</si>
  <si>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</si>
  <si>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</si>
  <si>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</si>
  <si>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</si>
  <si>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</si>
  <si>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</si>
  <si>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</si>
  <si>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</si>
  <si>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</si>
  <si>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</si>
  <si>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</si>
  <si>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</si>
  <si>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</si>
  <si>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</si>
  <si>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</si>
  <si>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</si>
  <si>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</si>
  <si>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</si>
  <si>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</si>
  <si>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</si>
  <si>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</si>
  <si>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</si>
  <si>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</si>
  <si>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</si>
  <si>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</si>
  <si>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</si>
  <si>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</si>
  <si>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</si>
  <si>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</si>
  <si>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</si>
  <si>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</si>
  <si>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</si>
  <si>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</si>
  <si>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</si>
  <si>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</si>
  <si>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</si>
  <si>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</si>
  <si>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</si>
  <si>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</si>
  <si>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</si>
  <si>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</si>
  <si>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</si>
  <si>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</si>
  <si>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</si>
  <si>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</si>
  <si>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</si>
  <si>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</si>
  <si>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</si>
  <si>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</si>
  <si>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</si>
  <si>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</si>
  <si>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</si>
  <si>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</si>
  <si>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</si>
  <si>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</si>
  <si>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</si>
  <si>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</si>
  <si>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</si>
  <si>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</si>
  <si>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</si>
  <si>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</si>
  <si>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</si>
  <si>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</si>
  <si>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</si>
  <si>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</si>
  <si>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</si>
  <si>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</si>
  <si>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</si>
  <si>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</si>
  <si>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</si>
  <si>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</si>
  <si>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</si>
  <si>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</si>
  <si>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</si>
  <si>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</si>
  <si>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</si>
  <si>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</si>
  <si>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</si>
  <si>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</si>
  <si>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</si>
  <si>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</si>
  <si>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</si>
  <si>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</si>
  <si>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</si>
  <si>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</si>
  <si>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</si>
  <si>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</si>
  <si>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</si>
  <si>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</si>
  <si>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</si>
  <si>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</si>
  <si>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</si>
  <si>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</si>
  <si>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</si>
  <si>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</si>
  <si>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</si>
  <si>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</si>
  <si>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</si>
  <si>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</si>
  <si>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</si>
  <si>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</si>
  <si>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</si>
  <si>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</si>
  <si>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</si>
  <si>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</si>
  <si>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</si>
  <si>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</si>
  <si>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</si>
  <si>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</si>
  <si>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</si>
  <si>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</si>
  <si>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</si>
  <si>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</si>
  <si>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</si>
  <si>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</si>
  <si>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</si>
  <si>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</si>
  <si>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</si>
  <si>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</si>
  <si>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</si>
  <si>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</si>
  <si>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</si>
  <si>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</si>
  <si>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</si>
  <si>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</si>
  <si>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</si>
  <si>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</si>
  <si>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</si>
  <si>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</si>
  <si>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</si>
  <si>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</si>
  <si>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</si>
  <si>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</si>
  <si>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</si>
  <si>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</si>
  <si>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</si>
  <si>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</si>
  <si>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</si>
  <si>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</si>
  <si>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</si>
  <si>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</si>
  <si>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</si>
  <si>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</si>
  <si>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</si>
  <si>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</si>
  <si>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</si>
  <si>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</si>
  <si>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</si>
  <si>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</si>
  <si>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</si>
  <si>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</si>
  <si>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</si>
  <si>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</si>
  <si>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</si>
  <si>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</si>
  <si>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</si>
  <si>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</si>
  <si>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</si>
  <si>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</si>
  <si>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</si>
  <si>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</si>
  <si>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</si>
  <si>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</si>
  <si>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</si>
  <si>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</si>
  <si>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</si>
  <si>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</si>
  <si>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</si>
  <si>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</si>
  <si>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</si>
  <si>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</si>
  <si>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</si>
  <si>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</si>
  <si>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</si>
  <si>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</si>
  <si>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</si>
  <si>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</si>
  <si>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</si>
  <si>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</si>
  <si>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</si>
  <si>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</si>
  <si>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</si>
  <si>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</si>
  <si>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</si>
  <si>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</si>
  <si>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</si>
  <si>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</si>
  <si>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</si>
  <si>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</si>
  <si>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</si>
  <si>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</si>
  <si>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</si>
  <si>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</si>
  <si>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</si>
  <si>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</si>
  <si>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</si>
  <si>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</si>
  <si>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</si>
  <si>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</si>
  <si>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</si>
  <si>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</si>
  <si>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</si>
  <si>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</si>
  <si>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</si>
  <si>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</si>
  <si>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</si>
  <si>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</si>
  <si>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</si>
  <si>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</si>
  <si>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</si>
  <si>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</si>
  <si>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</si>
  <si>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</si>
  <si>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</si>
  <si>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</si>
  <si>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</si>
  <si>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</si>
  <si>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</si>
  <si>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</si>
  <si>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</si>
  <si>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</si>
  <si>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</si>
  <si>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</si>
  <si>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</si>
  <si>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</si>
  <si>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</si>
  <si>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</si>
  <si>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</si>
  <si>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</si>
  <si>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</si>
  <si>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</si>
  <si>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</si>
  <si>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</si>
  <si>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</si>
  <si>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</si>
  <si>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</si>
  <si>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</si>
  <si>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</si>
  <si>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</si>
  <si>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</si>
  <si>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</si>
  <si>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</si>
  <si>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</si>
  <si>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</si>
  <si>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</si>
  <si>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</si>
  <si>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</si>
  <si>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</si>
  <si>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</si>
  <si>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</si>
  <si>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</si>
  <si>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</si>
  <si>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</si>
  <si>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</si>
  <si>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</si>
  <si>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</si>
  <si>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</si>
  <si>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</si>
  <si>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</si>
  <si>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</si>
  <si>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</si>
  <si>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</si>
  <si>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</si>
  <si>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</si>
  <si>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</si>
  <si>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</si>
  <si>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</si>
  <si>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</si>
  <si>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</si>
  <si>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</si>
  <si>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</si>
  <si>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</si>
  <si>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</si>
  <si>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</si>
  <si>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</si>
  <si>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</si>
  <si>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</si>
  <si>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</si>
  <si>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</si>
  <si>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</si>
  <si>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</si>
  <si>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</si>
  <si>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</si>
  <si>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</si>
  <si>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</si>
  <si>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</si>
  <si>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</si>
  <si>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</si>
  <si>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</si>
  <si>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</si>
  <si>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</si>
  <si>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</si>
  <si>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</si>
  <si>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</si>
  <si>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</si>
  <si>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</si>
  <si>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</si>
  <si>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</si>
  <si>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</si>
  <si>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</si>
  <si>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</si>
  <si>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</si>
  <si>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</si>
  <si>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</si>
  <si>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</si>
  <si>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</si>
  <si>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</si>
  <si>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</si>
  <si>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</si>
  <si>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</si>
  <si>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</si>
  <si>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</si>
  <si>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</si>
  <si>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</si>
  <si>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</si>
  <si>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</si>
  <si>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</si>
  <si>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</si>
  <si>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</si>
  <si>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</si>
  <si>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</si>
  <si>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</si>
  <si>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</si>
  <si>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</si>
  <si>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</si>
  <si>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</si>
  <si>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</si>
  <si>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</si>
  <si>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</si>
  <si>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</si>
  <si>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</si>
  <si>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</si>
  <si>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</si>
  <si>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</si>
  <si>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</si>
  <si>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</si>
  <si>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</si>
  <si>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</si>
  <si>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</si>
  <si>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</si>
  <si>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</si>
  <si>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</si>
  <si>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</si>
  <si>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</si>
  <si>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</si>
  <si>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</si>
  <si>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</si>
  <si>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</si>
  <si>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</si>
  <si>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</si>
  <si>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</si>
  <si>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</si>
  <si>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</si>
  <si>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</si>
  <si>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</si>
  <si>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</si>
  <si>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</si>
  <si>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</si>
  <si>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</si>
  <si>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</si>
  <si>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</si>
  <si>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</si>
  <si>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</si>
  <si>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</si>
  <si>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</si>
  <si>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</si>
  <si>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</si>
  <si>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</si>
  <si>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</si>
  <si>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</si>
  <si>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</si>
  <si>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</si>
  <si>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</si>
  <si>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</si>
  <si>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</si>
  <si>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</si>
  <si>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</si>
  <si>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</si>
  <si>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</si>
  <si>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</si>
  <si>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</si>
  <si>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</si>
  <si>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</si>
  <si>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</si>
  <si>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</si>
  <si>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</si>
  <si>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</si>
  <si>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</si>
  <si>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</si>
  <si>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</si>
  <si>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</si>
  <si>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</si>
  <si>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</si>
  <si>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</si>
  <si>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</si>
  <si>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</si>
  <si>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</si>
  <si>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</si>
  <si>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</si>
  <si>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</si>
  <si>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</si>
  <si>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</si>
  <si>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</si>
  <si>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</si>
  <si>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</si>
  <si>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</si>
  <si>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</si>
  <si>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</si>
  <si>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</si>
  <si>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</si>
  <si>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</si>
  <si>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</si>
  <si>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</si>
  <si>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</si>
  <si>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</si>
  <si>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</si>
  <si>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</si>
  <si>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</si>
  <si>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</si>
  <si>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</si>
  <si>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</si>
  <si>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</si>
  <si>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</si>
  <si>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</si>
  <si>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</si>
  <si>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</si>
  <si>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</si>
  <si>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</si>
  <si>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</si>
  <si>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</si>
  <si>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</si>
  <si>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</si>
  <si>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</si>
  <si>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</si>
  <si>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</si>
  <si>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</si>
  <si>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</si>
  <si>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</si>
  <si>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</si>
  <si>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</si>
  <si>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</si>
  <si>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</si>
  <si>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</si>
  <si>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</si>
  <si>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</si>
  <si>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</si>
  <si>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</si>
  <si>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</si>
  <si>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</si>
  <si>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</si>
  <si>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</si>
  <si>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</si>
  <si>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</si>
  <si>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</si>
  <si>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</si>
  <si>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</si>
  <si>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</si>
  <si>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</si>
  <si>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</si>
  <si>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</si>
  <si>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</si>
  <si>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</si>
  <si>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</si>
  <si>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</si>
  <si>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</si>
  <si>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</si>
  <si>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</si>
  <si>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</si>
  <si>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</si>
  <si>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</si>
  <si>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</si>
  <si>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</si>
  <si>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</si>
  <si>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</si>
  <si>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</si>
  <si>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</si>
  <si>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</si>
  <si>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</si>
  <si>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</si>
  <si>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</si>
  <si>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</si>
  <si>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</si>
  <si>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</si>
  <si>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</si>
  <si>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</si>
  <si>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</si>
  <si>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</si>
  <si>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</si>
  <si>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</si>
  <si>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</si>
  <si>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</si>
  <si>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</si>
  <si>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</si>
  <si>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</si>
  <si>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</si>
  <si>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</si>
  <si>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</si>
  <si>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</si>
  <si>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</si>
  <si>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</si>
  <si>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</si>
  <si>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</si>
  <si>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</si>
  <si>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</si>
  <si>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</si>
  <si>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</si>
  <si>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</si>
  <si>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</si>
  <si>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</si>
  <si>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</si>
  <si>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</si>
  <si>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</si>
  <si>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</si>
  <si>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</si>
  <si>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</si>
  <si>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</si>
  <si>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</si>
  <si>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</si>
  <si>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</si>
  <si>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</si>
  <si>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</si>
  <si>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</si>
  <si>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</si>
  <si>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</si>
  <si>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</si>
  <si>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</si>
  <si>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</si>
  <si>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</si>
  <si>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</si>
  <si>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</si>
  <si>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</si>
  <si>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</si>
  <si>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</si>
  <si>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</si>
  <si>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</si>
  <si>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</si>
  <si>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</si>
  <si>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</si>
  <si>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</si>
  <si>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</si>
  <si>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</si>
  <si>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</si>
  <si>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</si>
  <si>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</si>
  <si>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</si>
  <si>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</si>
  <si>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</si>
  <si>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</si>
  <si>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</si>
  <si>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</si>
  <si>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</si>
  <si>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</si>
  <si>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</si>
  <si>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</si>
  <si>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</si>
  <si>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</si>
  <si>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</si>
  <si>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</si>
  <si>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</si>
  <si>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</si>
  <si>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</si>
  <si>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</si>
  <si>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</si>
  <si>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</si>
  <si>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</si>
  <si>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</si>
  <si>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</si>
  <si>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</si>
  <si>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</si>
  <si>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</si>
  <si>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</si>
  <si>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</si>
  <si>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</si>
  <si>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</si>
  <si>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</si>
  <si>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</si>
  <si>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</si>
  <si>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</si>
  <si>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</si>
  <si>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</si>
  <si>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</si>
  <si>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</si>
  <si>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</si>
  <si>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</si>
  <si>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</si>
  <si>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</si>
  <si>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</si>
  <si>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</si>
  <si>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</si>
  <si>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</si>
  <si>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</si>
  <si>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</si>
  <si>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</si>
  <si>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</si>
  <si>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</si>
  <si>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</si>
  <si>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</si>
  <si>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</si>
  <si>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</si>
  <si>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</si>
  <si>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</si>
  <si>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</si>
  <si>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</si>
  <si>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</si>
  <si>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</si>
  <si>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</si>
  <si>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</si>
  <si>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</si>
  <si>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</si>
  <si>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</si>
  <si>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</si>
  <si>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</si>
  <si>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</si>
  <si>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</si>
  <si>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</si>
  <si>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</si>
  <si>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</si>
  <si>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</si>
  <si>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</si>
  <si>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</si>
  <si>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</si>
  <si>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</si>
  <si>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</si>
  <si>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</si>
  <si>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</si>
  <si>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</si>
  <si>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</si>
  <si>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</si>
  <si>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</si>
  <si>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</si>
  <si>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</si>
  <si>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</si>
  <si>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</si>
  <si>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</si>
  <si>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</si>
  <si>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</si>
  <si>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</si>
  <si>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</si>
  <si>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</si>
  <si>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</si>
  <si>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</si>
  <si>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</si>
  <si>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</si>
  <si>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</si>
  <si>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</si>
  <si>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</si>
  <si>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</si>
  <si>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</si>
  <si>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</si>
  <si>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</si>
  <si>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</si>
  <si>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</si>
  <si>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</si>
  <si>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</si>
  <si>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</si>
  <si>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</si>
  <si>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</si>
  <si>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</si>
  <si>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</si>
  <si>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</si>
  <si>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</si>
  <si>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</si>
  <si>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</si>
  <si>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</si>
  <si>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</si>
  <si>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</si>
  <si>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</si>
  <si>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</si>
  <si>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</si>
  <si>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</si>
  <si>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</si>
  <si>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</si>
  <si>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</si>
  <si>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</si>
  <si>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</si>
  <si>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</si>
  <si>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</si>
  <si>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</si>
  <si>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</si>
  <si>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</si>
  <si>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</si>
  <si>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</si>
  <si>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</si>
  <si>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</si>
  <si>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</si>
  <si>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</si>
  <si>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</si>
  <si>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</si>
  <si>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</si>
  <si>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</si>
  <si>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</si>
  <si>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</si>
  <si>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</si>
  <si>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</si>
  <si>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</si>
  <si>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</si>
  <si>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</si>
  <si>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</si>
  <si>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</si>
  <si>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</si>
  <si>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</si>
  <si>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</si>
  <si>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</si>
  <si>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</si>
  <si>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</si>
  <si>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</si>
  <si>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</si>
  <si>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</si>
  <si>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</si>
  <si>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</si>
  <si>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</si>
  <si>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</si>
  <si>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</si>
  <si>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</si>
  <si>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</si>
  <si>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</si>
  <si>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</si>
  <si>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</si>
  <si>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</si>
  <si>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</si>
  <si>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</si>
  <si>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</si>
  <si>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</si>
  <si>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</si>
  <si>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</si>
  <si>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</si>
  <si>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</si>
  <si>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</si>
  <si>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</si>
  <si>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</si>
  <si>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</si>
  <si>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</si>
  <si>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</si>
  <si>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</si>
  <si>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</si>
  <si>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</si>
  <si>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</si>
  <si>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</si>
  <si>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</si>
  <si>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</si>
  <si>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</si>
  <si>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</si>
  <si>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</si>
  <si>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</si>
  <si>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</si>
  <si>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</si>
  <si>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</si>
  <si>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</si>
  <si>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</si>
  <si>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</si>
  <si>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</si>
  <si>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</si>
  <si>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</si>
  <si>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</si>
  <si>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</si>
  <si>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</si>
  <si>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</si>
  <si>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</si>
  <si>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</si>
  <si>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</si>
  <si>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</si>
  <si>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</si>
  <si>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</si>
  <si>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</si>
  <si>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</si>
  <si>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</si>
  <si>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</si>
  <si>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</si>
  <si>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</si>
  <si>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</si>
  <si>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</si>
  <si>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</si>
  <si>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</si>
  <si>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</si>
  <si>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</si>
  <si>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</si>
  <si>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</si>
  <si>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</si>
  <si>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</si>
  <si>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</si>
  <si>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</si>
  <si>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</si>
  <si>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</si>
  <si>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</si>
  <si>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</si>
  <si>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</si>
  <si>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</si>
  <si>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</si>
  <si>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</si>
  <si>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</si>
  <si>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</si>
  <si>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</si>
  <si>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</si>
  <si>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</si>
  <si>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</si>
  <si>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</si>
  <si>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</si>
  <si>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</si>
  <si>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</si>
  <si>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</si>
  <si>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</si>
  <si>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</si>
  <si>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</si>
  <si>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</si>
  <si>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</si>
  <si>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</si>
  <si>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</si>
  <si>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</si>
  <si>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</si>
  <si>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</si>
  <si>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</si>
  <si>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</si>
  <si>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</si>
  <si>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</si>
  <si>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</si>
  <si>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</si>
  <si>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</si>
  <si>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</si>
  <si>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</si>
  <si>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</si>
  <si>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</si>
  <si>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</si>
  <si>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</si>
  <si>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</si>
  <si>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</si>
  <si>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</si>
  <si>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</si>
  <si>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</si>
  <si>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</si>
  <si>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</si>
  <si>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</si>
  <si>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</si>
  <si>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</si>
  <si>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</si>
  <si>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</si>
  <si>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</si>
  <si>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</si>
  <si>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</si>
  <si>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</si>
  <si>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</si>
  <si>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</si>
  <si>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</si>
  <si>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</si>
  <si>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</si>
  <si>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</si>
  <si>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</si>
  <si>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</si>
  <si>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</si>
  <si>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</si>
  <si>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</si>
  <si>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</si>
  <si>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</si>
  <si>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</si>
  <si>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</si>
  <si>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</si>
  <si>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</si>
  <si>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</si>
  <si>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</si>
  <si>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</si>
  <si>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</si>
  <si>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</si>
  <si>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</si>
  <si>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</si>
  <si>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</si>
  <si>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</si>
  <si>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</si>
  <si>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</si>
  <si>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</si>
  <si>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</si>
  <si>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</si>
  <si>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</si>
  <si>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</si>
  <si>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</si>
  <si>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</si>
  <si>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</si>
  <si>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</si>
  <si>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</si>
  <si>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</si>
  <si>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</si>
  <si>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</si>
  <si>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</si>
  <si>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</si>
  <si>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</si>
  <si>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</si>
  <si>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</si>
  <si>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</si>
  <si>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</si>
  <si>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</si>
  <si>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</si>
  <si>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</si>
  <si>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</si>
  <si>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</si>
  <si>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</si>
  <si>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</si>
  <si>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</si>
  <si>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</si>
  <si>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</si>
  <si>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</si>
  <si>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</si>
  <si>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</si>
  <si>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</si>
  <si>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</si>
  <si>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</si>
  <si>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</si>
  <si>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</si>
  <si>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</si>
  <si>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</si>
  <si>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</si>
  <si>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</si>
  <si>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</si>
  <si>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</si>
  <si>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</si>
  <si>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</si>
  <si>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</si>
  <si>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</si>
  <si>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</si>
  <si>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</si>
  <si>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</si>
  <si>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</si>
  <si>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</si>
  <si>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</si>
  <si>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</si>
  <si>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</si>
  <si>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</si>
  <si>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</si>
  <si>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</si>
  <si>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</si>
  <si>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</si>
  <si>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</si>
  <si>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</si>
  <si>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</si>
  <si>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</si>
  <si>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</si>
  <si>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</si>
  <si>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</si>
  <si>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</si>
  <si>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</si>
  <si>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</si>
  <si>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</si>
  <si>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</si>
  <si>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</si>
  <si>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</si>
  <si>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</si>
  <si>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</si>
  <si>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</si>
  <si>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</si>
  <si>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</si>
  <si>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</si>
  <si>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</si>
  <si>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</si>
  <si>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</si>
  <si>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</si>
  <si>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</si>
  <si>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</si>
  <si>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</si>
  <si>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</si>
  <si>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</si>
  <si>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</si>
  <si>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</si>
  <si>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</si>
  <si>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</si>
  <si>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</si>
  <si>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</si>
  <si>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</si>
  <si>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</si>
  <si>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</si>
  <si>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</si>
  <si>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</si>
  <si>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</si>
  <si>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</si>
  <si>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</si>
  <si>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</si>
  <si>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</si>
  <si>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</si>
  <si>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</si>
  <si>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</si>
  <si>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</si>
  <si>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</si>
  <si>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</si>
  <si>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</si>
  <si>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</si>
  <si>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</si>
  <si>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</si>
  <si>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</si>
  <si>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</si>
  <si>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</si>
  <si>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</si>
  <si>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</si>
  <si>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</si>
  <si>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</si>
  <si>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</si>
  <si>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</si>
  <si>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</si>
  <si>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</si>
  <si>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</si>
  <si>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</si>
  <si>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</si>
  <si>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</si>
  <si>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</si>
  <si>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</si>
  <si>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</si>
  <si>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</si>
  <si>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</si>
  <si>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</si>
  <si>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</si>
  <si>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</si>
  <si>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</si>
  <si>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</si>
  <si>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</si>
  <si>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</si>
  <si>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</si>
  <si>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</si>
  <si>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</si>
  <si>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</si>
  <si>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</si>
  <si>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</si>
  <si>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</si>
  <si>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</si>
  <si>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</si>
  <si>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</si>
  <si>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</si>
  <si>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</si>
  <si>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</si>
  <si>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</si>
  <si>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</si>
  <si>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</si>
  <si>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</si>
  <si>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</si>
  <si>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</si>
  <si>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</si>
  <si>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</si>
  <si>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</si>
  <si>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</si>
  <si>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</si>
  <si>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</si>
  <si>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</si>
  <si>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</si>
  <si>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</si>
  <si>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</si>
  <si>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</si>
  <si>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</si>
  <si>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</si>
  <si>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</si>
  <si>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</si>
  <si>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</si>
  <si>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</si>
  <si>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</si>
  <si>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</si>
  <si>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</si>
  <si>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</si>
  <si>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</si>
  <si>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</si>
  <si>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</si>
  <si>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</si>
  <si>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</si>
  <si>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</si>
  <si>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</si>
  <si>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</si>
  <si>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</si>
  <si>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</si>
  <si>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</si>
  <si>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</si>
  <si>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</si>
  <si>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</si>
  <si>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</si>
  <si>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</si>
  <si>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</si>
  <si>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</si>
  <si>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</si>
  <si>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</si>
  <si>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</si>
  <si>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</si>
  <si>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</si>
  <si>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</si>
  <si>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</si>
  <si>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</si>
  <si>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</si>
  <si>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</si>
  <si>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</si>
  <si>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</si>
  <si>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</si>
  <si>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</si>
  <si>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</si>
  <si>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</si>
  <si>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</si>
  <si>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</si>
  <si>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</si>
  <si>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</si>
  <si>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</si>
  <si>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</si>
  <si>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</si>
  <si>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</si>
  <si>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</si>
  <si>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</si>
  <si>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</si>
  <si>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</si>
  <si>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</si>
  <si>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</si>
  <si>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</si>
  <si>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</si>
  <si>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</si>
  <si>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</si>
  <si>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</si>
  <si>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</si>
  <si>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</si>
  <si>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</si>
  <si>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</si>
  <si>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</si>
  <si>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</si>
  <si>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</si>
  <si>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</si>
  <si>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</si>
  <si>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</si>
  <si>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</si>
  <si>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</si>
  <si>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</si>
  <si>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</si>
  <si>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</si>
  <si>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</si>
  <si>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</si>
  <si>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</si>
  <si>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</si>
  <si>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</si>
  <si>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</si>
  <si>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</si>
  <si>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</si>
  <si>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</si>
  <si>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</si>
  <si>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</si>
  <si>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</si>
  <si>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</si>
  <si>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</si>
  <si>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</si>
  <si>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</si>
  <si>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</si>
  <si>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</si>
  <si>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</si>
  <si>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</si>
  <si>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</si>
  <si>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</si>
  <si>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</si>
  <si>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</si>
  <si>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</si>
  <si>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</si>
  <si>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</si>
  <si>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</si>
  <si>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</si>
  <si>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</si>
  <si>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</si>
  <si>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</si>
  <si>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</si>
  <si>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</si>
  <si>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</si>
  <si>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</si>
  <si>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</si>
  <si>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</si>
  <si>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</si>
  <si>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</si>
  <si>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</si>
  <si>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</si>
  <si>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</si>
  <si>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</si>
  <si>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</si>
  <si>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</si>
  <si>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</si>
  <si>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</si>
  <si>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</si>
  <si>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</si>
  <si>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</si>
  <si>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</si>
  <si>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</si>
  <si>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</si>
  <si>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</si>
  <si>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</si>
  <si>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</si>
  <si>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</si>
  <si>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</si>
  <si>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</si>
  <si>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</si>
  <si>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</si>
  <si>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</si>
  <si>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</si>
  <si>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</si>
  <si>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</si>
  <si>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</si>
  <si>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</si>
  <si>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</si>
  <si>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</si>
  <si>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</si>
  <si>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</si>
  <si>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</si>
  <si>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</si>
  <si>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</si>
  <si>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</si>
  <si>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</si>
  <si>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</si>
  <si>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</si>
  <si>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</si>
  <si>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</si>
  <si>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</si>
  <si>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</si>
  <si>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</si>
  <si>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</si>
  <si>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</si>
  <si>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</si>
  <si>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</si>
  <si>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</si>
  <si>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</si>
  <si>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</si>
  <si>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</si>
  <si>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</si>
  <si>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</si>
  <si>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</si>
  <si>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</si>
  <si>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</si>
  <si>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</si>
  <si>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</si>
  <si>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</si>
  <si>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</si>
  <si>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</si>
  <si>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</si>
  <si>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</si>
  <si>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</si>
  <si>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</si>
  <si>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</si>
  <si>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</si>
  <si>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</si>
  <si>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</si>
  <si>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</si>
  <si>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</si>
  <si>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</si>
  <si>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</si>
  <si>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</si>
  <si>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</si>
  <si>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</si>
  <si>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</si>
  <si>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</si>
  <si>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</si>
  <si>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</si>
  <si>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</si>
  <si>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</si>
  <si>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</si>
  <si>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</si>
  <si>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</si>
  <si>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</si>
  <si>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</si>
  <si>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</si>
  <si>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</si>
  <si>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</si>
  <si>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</si>
  <si>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</si>
  <si>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</si>
  <si>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</si>
  <si>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</si>
  <si>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</si>
  <si>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</si>
  <si>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</si>
  <si>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</si>
  <si>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</si>
  <si>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</si>
  <si>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</si>
  <si>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</si>
  <si>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</si>
  <si>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</si>
  <si>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</si>
  <si>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</si>
  <si>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</si>
  <si>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</si>
  <si>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</si>
  <si>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</si>
  <si>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</si>
  <si>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</si>
  <si>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</si>
  <si>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</si>
  <si>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</si>
  <si>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</si>
  <si>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</si>
  <si>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</si>
  <si>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</si>
  <si>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</si>
  <si>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</si>
  <si>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</si>
  <si>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</si>
  <si>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</si>
  <si>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</si>
  <si>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</si>
  <si>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</si>
  <si>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</si>
  <si>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</si>
  <si>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</si>
  <si>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</si>
  <si>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</si>
  <si>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</si>
  <si>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</si>
  <si>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</si>
  <si>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</si>
  <si>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</si>
  <si>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</si>
  <si>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</si>
  <si>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</si>
  <si>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</si>
  <si>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</si>
  <si>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</si>
  <si>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</si>
  <si>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</si>
  <si>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</si>
  <si>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</si>
  <si>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</si>
  <si>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</si>
  <si>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</si>
  <si>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</si>
  <si>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</si>
  <si>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</si>
  <si>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</si>
  <si>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</si>
  <si>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</si>
  <si>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</si>
  <si>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</si>
  <si>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</si>
  <si>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</si>
  <si>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</si>
  <si>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</si>
  <si>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</si>
  <si>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</si>
  <si>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</si>
  <si>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</si>
  <si>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</si>
  <si>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</si>
  <si>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</si>
  <si>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</si>
  <si>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</si>
  <si>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</si>
  <si>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</si>
  <si>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</si>
  <si>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</si>
  <si>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</si>
  <si>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</si>
  <si>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</si>
  <si>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</si>
  <si>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</si>
  <si>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</si>
  <si>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</si>
  <si>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</si>
  <si>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</si>
  <si>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</si>
  <si>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</si>
  <si>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</si>
  <si>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</si>
  <si>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</si>
  <si>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</si>
  <si>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</si>
  <si>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</si>
  <si>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</si>
  <si>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</si>
  <si>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</si>
  <si>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</si>
  <si>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</si>
  <si>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</si>
  <si>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</si>
  <si>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</si>
  <si>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</si>
  <si>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</si>
  <si>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</si>
  <si>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</si>
  <si>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</si>
  <si>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</si>
  <si>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</si>
  <si>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</si>
  <si>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</si>
  <si>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</si>
  <si>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</si>
  <si>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</si>
  <si>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</si>
  <si>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</si>
  <si>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</si>
  <si>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</si>
  <si>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</si>
  <si>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</si>
  <si>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</si>
  <si>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</si>
  <si>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</si>
  <si>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</si>
  <si>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</si>
  <si>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</si>
  <si>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</si>
  <si>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</si>
  <si>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</si>
  <si>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</si>
  <si>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</si>
  <si>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</si>
  <si>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</si>
  <si>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</si>
  <si>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</si>
  <si>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</si>
  <si>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</si>
  <si>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</si>
  <si>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</si>
  <si>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</si>
  <si>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</si>
  <si>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</si>
  <si>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</si>
  <si>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</si>
  <si>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</si>
  <si>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</si>
  <si>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</si>
  <si>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</si>
  <si>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</si>
  <si>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</si>
  <si>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</si>
  <si>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</si>
  <si>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</si>
  <si>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</si>
  <si>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</si>
  <si>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</si>
  <si>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</si>
  <si>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</si>
  <si>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</si>
  <si>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</si>
  <si>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</si>
  <si>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</si>
  <si>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</si>
  <si>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</si>
  <si>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</si>
  <si>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</si>
  <si>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</si>
  <si>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</si>
  <si>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</si>
  <si>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</si>
  <si>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</si>
  <si>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</si>
  <si>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</si>
  <si>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</si>
  <si>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</si>
  <si>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</si>
  <si>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</si>
  <si>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</si>
  <si>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</si>
  <si>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</si>
  <si>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</si>
  <si>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</si>
  <si>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</si>
  <si>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</si>
  <si>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</si>
  <si>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</si>
  <si>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</si>
  <si>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</si>
  <si>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</si>
  <si>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</si>
  <si>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</si>
  <si>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</si>
  <si>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</si>
  <si>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</si>
  <si>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</si>
  <si>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</si>
  <si>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</si>
  <si>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</si>
  <si>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</si>
  <si>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</si>
  <si>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</si>
  <si>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</si>
  <si>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</si>
  <si>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</si>
  <si>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</si>
  <si>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</si>
  <si>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</si>
  <si>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</si>
  <si>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</si>
  <si>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</si>
  <si>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</si>
  <si>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</si>
  <si>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</si>
  <si>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</si>
  <si>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</si>
  <si>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</si>
  <si>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</si>
  <si>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</si>
  <si>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</si>
  <si>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</si>
  <si>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</si>
  <si>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</si>
  <si>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</si>
  <si>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</si>
  <si>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</si>
  <si>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</si>
  <si>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</si>
  <si>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</si>
  <si>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</si>
  <si>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</si>
  <si>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</si>
  <si>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</si>
  <si>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</si>
  <si>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</si>
  <si>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</si>
  <si>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</si>
  <si>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</si>
  <si>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</si>
  <si>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</si>
  <si>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</si>
  <si>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</si>
  <si>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</si>
  <si>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</si>
  <si>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</si>
  <si>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</si>
  <si>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</si>
  <si>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</si>
  <si>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</si>
  <si>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</si>
  <si>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</si>
  <si>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</si>
  <si>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</si>
  <si>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</si>
  <si>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</si>
  <si>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</si>
  <si>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</si>
  <si>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</si>
  <si>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</si>
  <si>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</si>
  <si>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</si>
  <si>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</si>
  <si>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</si>
  <si>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</si>
  <si>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</si>
  <si>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</si>
  <si>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</si>
  <si>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</si>
  <si>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</si>
  <si>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</si>
  <si>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</si>
  <si>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</si>
  <si>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</si>
  <si>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</si>
  <si>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</si>
  <si>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</si>
  <si>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</si>
  <si>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</si>
  <si>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</si>
  <si>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</si>
  <si>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</si>
  <si>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</si>
  <si>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</si>
  <si>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</si>
  <si>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</si>
  <si>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</si>
  <si>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</si>
  <si>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</si>
  <si>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</si>
  <si>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</si>
  <si>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</si>
  <si>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</si>
  <si>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</si>
  <si>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</si>
  <si>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</si>
  <si>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</si>
  <si>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</si>
  <si>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</si>
  <si>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</si>
  <si>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</si>
  <si>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</si>
  <si>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</si>
  <si>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</si>
  <si>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</si>
  <si>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</si>
  <si>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</si>
  <si>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</si>
  <si>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</si>
  <si>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</si>
  <si>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</si>
  <si>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</si>
  <si>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</si>
  <si>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</si>
  <si>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</si>
  <si>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</si>
  <si>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</si>
  <si>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</si>
  <si>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</si>
  <si>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</si>
  <si>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</si>
  <si>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</si>
  <si>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</si>
  <si>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</si>
  <si>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</si>
  <si>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</si>
  <si>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</si>
  <si>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</si>
  <si>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</si>
  <si>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</si>
  <si>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</si>
  <si>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</si>
  <si>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</si>
  <si>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</si>
  <si>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</si>
  <si>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</si>
  <si>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</si>
  <si>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</si>
  <si>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</si>
  <si>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</si>
  <si>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</si>
  <si>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</si>
  <si>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</si>
  <si>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</si>
  <si>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</si>
  <si>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</si>
  <si>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</si>
  <si>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</si>
  <si>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</si>
  <si>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</si>
  <si>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</si>
  <si>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</si>
  <si>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</si>
  <si>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</si>
  <si>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</si>
  <si>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</si>
  <si>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</si>
  <si>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</si>
  <si>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</si>
  <si>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</si>
  <si>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</si>
  <si>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</si>
  <si>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</si>
  <si>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</si>
  <si>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</si>
  <si>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</si>
  <si>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</si>
  <si>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</si>
  <si>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</si>
  <si>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</si>
  <si>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</si>
  <si>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</si>
  <si>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</si>
  <si>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</si>
  <si>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</si>
  <si>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</si>
  <si>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</si>
  <si>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</si>
  <si>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</si>
  <si>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</si>
  <si>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</si>
  <si>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</si>
  <si>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</si>
  <si>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</si>
  <si>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</si>
  <si>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</si>
  <si>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</si>
  <si>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</si>
  <si>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</si>
  <si>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</si>
  <si>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</si>
  <si>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</si>
  <si>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</si>
  <si>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</si>
  <si>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</si>
  <si>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</si>
  <si>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</si>
  <si>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</si>
  <si>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</si>
  <si>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</si>
  <si>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</si>
  <si>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</si>
  <si>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</si>
  <si>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</si>
  <si>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</si>
  <si>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</si>
  <si>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</si>
  <si>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</si>
  <si>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</si>
  <si>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</si>
  <si>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</si>
  <si>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</si>
  <si>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</si>
  <si>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</si>
  <si>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</si>
  <si>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</si>
  <si>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</si>
  <si>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</si>
  <si>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</si>
  <si>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</si>
  <si>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</si>
  <si>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</si>
  <si>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</si>
  <si>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</si>
  <si>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</si>
  <si>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</si>
  <si>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</si>
  <si>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</si>
  <si>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</si>
  <si>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</si>
  <si>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</si>
  <si>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</si>
  <si>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</si>
  <si>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</si>
  <si>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</si>
  <si>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</si>
  <si>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</si>
  <si>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</si>
  <si>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</si>
  <si>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</si>
  <si>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</si>
  <si>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</si>
  <si>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</si>
  <si>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</si>
  <si>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</si>
  <si>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</si>
  <si>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</si>
  <si>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</si>
  <si>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</si>
  <si>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</si>
  <si>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</si>
  <si>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</si>
  <si>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</si>
  <si>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</si>
  <si>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</si>
  <si>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</si>
  <si>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</si>
  <si>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</si>
  <si>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</si>
  <si>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</si>
  <si>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</si>
  <si>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</si>
  <si>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</si>
  <si>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</si>
  <si>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</si>
  <si>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</si>
  <si>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</si>
  <si>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</si>
  <si>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</si>
  <si>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</si>
  <si>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</si>
  <si>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</si>
  <si>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</si>
  <si>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</si>
  <si>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</si>
  <si>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</si>
  <si>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</si>
  <si>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</si>
  <si>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</si>
  <si>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</si>
  <si>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</si>
  <si>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</si>
  <si>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</si>
  <si>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</si>
  <si>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</si>
  <si>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</si>
  <si>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</si>
  <si>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</si>
  <si>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</si>
  <si>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</si>
  <si>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</si>
  <si>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</si>
  <si>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</si>
  <si>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</si>
  <si>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</si>
  <si>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</si>
  <si>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</si>
  <si>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</si>
  <si>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</si>
  <si>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</si>
  <si>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</si>
  <si>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</si>
  <si>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</si>
  <si>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</si>
  <si>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</si>
  <si>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</si>
  <si>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</si>
  <si>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</si>
  <si>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</si>
  <si>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</si>
  <si>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</si>
  <si>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</si>
  <si>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</si>
  <si>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</si>
  <si>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</si>
  <si>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</si>
  <si>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</si>
  <si>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</si>
  <si>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</si>
  <si>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</si>
  <si>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</si>
  <si>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</si>
  <si>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</si>
  <si>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</si>
  <si>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</si>
  <si>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</si>
  <si>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</si>
  <si>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</si>
  <si>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</si>
  <si>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</si>
  <si>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</si>
  <si>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</si>
  <si>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</si>
  <si>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</si>
  <si>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</si>
  <si>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</si>
  <si>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</si>
  <si>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</si>
  <si>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</si>
  <si>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</si>
  <si>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</si>
  <si>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</si>
  <si>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</si>
  <si>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</si>
  <si>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</si>
  <si>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</si>
  <si>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</si>
  <si>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</si>
  <si>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</si>
  <si>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</si>
  <si>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</si>
  <si>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</si>
  <si>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</si>
  <si>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</si>
  <si>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</si>
  <si>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</si>
  <si>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</si>
  <si>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</si>
  <si>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</si>
  <si>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</si>
  <si>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</si>
  <si>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</si>
  <si>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</si>
  <si>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</si>
  <si>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</si>
  <si>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</si>
  <si>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</si>
  <si>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</si>
  <si>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</si>
  <si>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</si>
  <si>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</si>
  <si>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</si>
  <si>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</si>
  <si>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</si>
  <si>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</si>
  <si>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</si>
  <si>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</si>
  <si>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</si>
  <si>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</si>
  <si>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</si>
  <si>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</si>
  <si>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</si>
  <si>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</si>
  <si>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</si>
  <si>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</si>
  <si>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</si>
  <si>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</si>
  <si>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</si>
  <si>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</si>
  <si>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</si>
  <si>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</si>
  <si>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</si>
  <si>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</si>
  <si>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</si>
  <si>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</si>
  <si>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</si>
  <si>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</si>
  <si>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</si>
  <si>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</si>
  <si>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</si>
  <si>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</si>
  <si>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</si>
  <si>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</si>
  <si>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</si>
  <si>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</si>
  <si>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</si>
  <si>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</si>
  <si>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</si>
  <si>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</si>
  <si>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</si>
  <si>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</si>
  <si>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</si>
  <si>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</si>
  <si>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</si>
  <si>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</si>
  <si>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</si>
  <si>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</si>
  <si>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</si>
  <si>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</si>
  <si>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</si>
  <si>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</si>
  <si>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</si>
  <si>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</si>
  <si>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</si>
  <si>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</si>
  <si>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</si>
  <si>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</si>
  <si>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</si>
  <si>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</si>
  <si>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</si>
  <si>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</si>
  <si>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</si>
  <si>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</si>
  <si>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</si>
  <si>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</si>
  <si>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</si>
  <si>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</si>
  <si>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</si>
  <si>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</si>
  <si>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</si>
  <si>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</si>
  <si>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</si>
  <si>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</si>
  <si>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</si>
  <si>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</si>
  <si>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</si>
  <si>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</si>
  <si>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</si>
  <si>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</si>
  <si>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</si>
  <si>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</si>
  <si>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</si>
  <si>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</si>
  <si>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</si>
  <si>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</si>
  <si>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</si>
  <si>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</si>
  <si>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</si>
  <si>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</si>
  <si>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</si>
  <si>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</si>
  <si>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</si>
  <si>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</si>
  <si>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</si>
  <si>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</si>
  <si>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</si>
  <si>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</si>
  <si>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</si>
  <si>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</si>
  <si>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</si>
  <si>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</si>
  <si>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</si>
  <si>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</si>
  <si>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</si>
  <si>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</si>
  <si>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</si>
  <si>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</si>
  <si>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</si>
  <si>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</si>
  <si>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</si>
  <si>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</si>
  <si>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</si>
  <si>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</si>
  <si>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</si>
  <si>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</si>
  <si>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</si>
  <si>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</si>
  <si>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</si>
  <si>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</si>
  <si>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</si>
  <si>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</si>
  <si>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</si>
  <si>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</si>
  <si>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</si>
  <si>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</si>
  <si>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</si>
  <si>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</si>
  <si>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</si>
  <si>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</si>
  <si>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</si>
  <si>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</si>
  <si>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</si>
  <si>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</si>
  <si>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</si>
  <si>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</si>
  <si>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</si>
  <si>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</si>
  <si>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</si>
  <si>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</si>
  <si>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</si>
  <si>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</si>
  <si>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</si>
  <si>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</si>
  <si>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</si>
  <si>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</si>
  <si>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</si>
  <si>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</si>
  <si>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</si>
  <si>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</si>
  <si>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</si>
  <si>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</si>
  <si>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</si>
  <si>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</si>
  <si>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</si>
  <si>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</si>
  <si>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</si>
  <si>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</si>
  <si>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</si>
  <si>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</si>
  <si>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</si>
  <si>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</si>
  <si>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</si>
  <si>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</si>
  <si>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</si>
  <si>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</si>
  <si>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</si>
  <si>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</si>
  <si>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</si>
  <si>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</si>
  <si>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</si>
  <si>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</si>
  <si>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</si>
  <si>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</si>
  <si>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</si>
  <si>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</si>
  <si>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</si>
  <si>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</si>
  <si>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</si>
  <si>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</si>
  <si>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</si>
  <si>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</si>
  <si>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</si>
  <si>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</si>
  <si>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</si>
  <si>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</si>
  <si>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</si>
  <si>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</si>
  <si>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</si>
  <si>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</si>
  <si>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</si>
  <si>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</si>
  <si>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</si>
  <si>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</si>
  <si>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</si>
  <si>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</si>
  <si>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</si>
  <si>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</si>
  <si>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</si>
  <si>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</si>
  <si>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</si>
  <si>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</si>
  <si>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</si>
  <si>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</si>
  <si>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</si>
  <si>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</si>
  <si>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</si>
  <si>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</si>
  <si>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</si>
  <si>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</si>
  <si>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</si>
  <si>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</si>
  <si>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</si>
  <si>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</si>
  <si>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</si>
  <si>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</si>
  <si>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</si>
  <si>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</si>
  <si>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</si>
  <si>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</si>
  <si>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</si>
  <si>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</si>
  <si>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</si>
  <si>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</si>
  <si>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</si>
  <si>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</si>
  <si>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</si>
  <si>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</si>
  <si>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</si>
  <si>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</si>
  <si>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</si>
  <si>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</si>
  <si>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</si>
  <si>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</si>
  <si>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</si>
  <si>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</si>
  <si>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</si>
  <si>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</si>
  <si>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</si>
  <si>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</si>
  <si>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</si>
  <si>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</si>
  <si>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</si>
  <si>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</si>
  <si>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</si>
  <si>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</si>
  <si>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</si>
  <si>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</si>
  <si>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</si>
  <si>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</si>
  <si>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</si>
  <si>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</si>
  <si>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</si>
  <si>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</si>
  <si>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</si>
  <si>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</si>
  <si>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</si>
  <si>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</si>
  <si>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</si>
  <si>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</si>
  <si>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</si>
  <si>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</si>
  <si>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</si>
  <si>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</si>
  <si>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</si>
  <si>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</si>
  <si>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</si>
  <si>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</si>
  <si>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</si>
  <si>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</si>
  <si>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</si>
  <si>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</si>
  <si>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</si>
  <si>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</si>
  <si>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</si>
  <si>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</si>
  <si>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</si>
  <si>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</si>
  <si>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</si>
  <si>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</si>
  <si>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</si>
  <si>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</si>
  <si>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</si>
  <si>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</si>
  <si>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</si>
  <si>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</si>
  <si>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</si>
  <si>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</si>
  <si>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</si>
  <si>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</si>
  <si>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</si>
  <si>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</si>
  <si>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</si>
  <si>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</si>
  <si>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</si>
  <si>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</si>
  <si>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</si>
  <si>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</si>
  <si>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</si>
  <si>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</si>
  <si>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</si>
  <si>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</si>
  <si>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</si>
  <si>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</si>
  <si>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</si>
  <si>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</si>
  <si>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</si>
  <si>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</si>
  <si>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</si>
  <si>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</si>
  <si>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</si>
  <si>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</si>
  <si>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</si>
  <si>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</si>
  <si>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</si>
  <si>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</si>
  <si>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</si>
  <si>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</si>
  <si>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</si>
  <si>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</si>
  <si>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</si>
  <si>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</si>
  <si>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</si>
  <si>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</si>
  <si>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</si>
  <si>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</si>
  <si>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</si>
  <si>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</si>
  <si>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</si>
  <si>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</si>
  <si>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</si>
  <si>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</si>
  <si>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</si>
  <si>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</si>
  <si>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</si>
  <si>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</si>
  <si>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</si>
  <si>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</si>
  <si>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</si>
  <si>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</si>
  <si>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</si>
  <si>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</si>
  <si>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</si>
  <si>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</si>
  <si>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</si>
  <si>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</si>
  <si>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</si>
  <si>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</si>
  <si>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</si>
  <si>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</si>
  <si>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</si>
  <si>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</si>
  <si>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</si>
  <si>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</si>
  <si>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</si>
  <si>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</si>
  <si>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</si>
  <si>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</si>
  <si>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</si>
  <si>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</si>
  <si>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</si>
  <si>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</si>
  <si>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</si>
  <si>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</si>
  <si>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</si>
  <si>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</si>
  <si>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</si>
  <si>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</si>
  <si>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</si>
  <si>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</si>
  <si>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</si>
  <si>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</si>
  <si>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</si>
  <si>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</si>
  <si>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</si>
  <si>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</si>
  <si>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</si>
  <si>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</si>
  <si>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</si>
  <si>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</si>
  <si>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</si>
  <si>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</si>
  <si>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</si>
  <si>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</si>
  <si>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</si>
  <si>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</si>
  <si>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</si>
  <si>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</si>
  <si>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</si>
  <si>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</si>
  <si>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</si>
  <si>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</si>
  <si>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</si>
  <si>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</si>
  <si>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</si>
  <si>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</si>
  <si>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</si>
  <si>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</si>
  <si>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</si>
  <si>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</si>
  <si>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</si>
  <si>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</si>
  <si>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</si>
  <si>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</si>
  <si>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</si>
  <si>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</si>
  <si>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</si>
  <si>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</si>
  <si>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</si>
  <si>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</si>
  <si>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</si>
  <si>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</si>
  <si>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</si>
  <si>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</si>
  <si>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</si>
  <si>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</si>
  <si>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</si>
  <si>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</si>
  <si>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</si>
  <si>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</si>
  <si>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</si>
  <si>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</si>
  <si>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</si>
  <si>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</si>
  <si>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</si>
  <si>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</si>
  <si>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</si>
  <si>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</si>
  <si>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</si>
  <si>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</si>
  <si>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</si>
  <si>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</si>
  <si>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</si>
  <si>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</si>
  <si>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</si>
  <si>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</si>
  <si>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</si>
  <si>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</si>
  <si>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</si>
  <si>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</si>
  <si>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</si>
  <si>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</si>
  <si>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</si>
  <si>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</si>
  <si>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</si>
  <si>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</si>
  <si>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</si>
  <si>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</si>
  <si>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</si>
  <si>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</si>
  <si>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</si>
  <si>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</si>
  <si>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</si>
  <si>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</si>
  <si>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</si>
  <si>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</si>
  <si>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</si>
  <si>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</si>
  <si>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</si>
  <si>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</si>
  <si>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</si>
  <si>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</si>
  <si>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</si>
  <si>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</si>
  <si>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</si>
  <si>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</si>
  <si>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</si>
  <si>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</si>
  <si>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</si>
  <si>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</si>
  <si>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</si>
  <si>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</si>
  <si>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</si>
  <si>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</si>
  <si>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</si>
  <si>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</si>
  <si>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</si>
  <si>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</si>
  <si>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</si>
  <si>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</si>
  <si>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</si>
  <si>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</si>
  <si>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</si>
  <si>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</si>
  <si>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</si>
  <si>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</si>
  <si>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</si>
  <si>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</si>
  <si>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</si>
  <si>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</si>
  <si>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</si>
  <si>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</si>
  <si>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</si>
  <si>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</si>
  <si>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</si>
  <si>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</si>
  <si>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</si>
  <si>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</si>
  <si>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</si>
  <si>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</si>
  <si>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</si>
  <si>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</si>
  <si>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</si>
  <si>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</si>
  <si>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</si>
  <si>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</si>
  <si>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</si>
  <si>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</si>
  <si>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</si>
  <si>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</si>
  <si>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</si>
  <si>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</si>
  <si>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</si>
  <si>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</si>
  <si>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</si>
  <si>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</si>
  <si>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</si>
  <si>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</si>
  <si>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</si>
  <si>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</si>
  <si>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</si>
  <si>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</si>
  <si>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</si>
  <si>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</si>
  <si>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</si>
  <si>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</si>
  <si>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</si>
  <si>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</si>
  <si>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</si>
  <si>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</si>
  <si>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</si>
  <si>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</si>
  <si>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</si>
  <si>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</si>
  <si>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</si>
  <si>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</si>
  <si>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</si>
  <si>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</si>
  <si>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</si>
  <si>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</si>
  <si>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</si>
  <si>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</si>
  <si>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</si>
  <si>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</si>
  <si>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</si>
  <si>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</si>
  <si>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</si>
  <si>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</si>
  <si>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</si>
  <si>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</si>
  <si>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</si>
  <si>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</si>
  <si>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</si>
  <si>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</si>
  <si>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</si>
  <si>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</si>
  <si>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</si>
  <si>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</si>
  <si>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</si>
  <si>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</si>
  <si>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</si>
  <si>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</si>
  <si>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</si>
  <si>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</si>
  <si>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</si>
  <si>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</si>
  <si>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</si>
  <si>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</si>
  <si>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</si>
  <si>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</si>
  <si>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</si>
  <si>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</si>
  <si>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</si>
  <si>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</si>
  <si>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</si>
  <si>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</si>
  <si>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</si>
  <si>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</si>
  <si>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</si>
  <si>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</si>
  <si>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</si>
  <si>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</si>
  <si>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</si>
  <si>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</si>
  <si>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</si>
  <si>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</si>
  <si>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</si>
  <si>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</si>
  <si>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</si>
  <si>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</si>
  <si>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</si>
  <si>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</si>
  <si>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</si>
  <si>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</si>
  <si>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</si>
  <si>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</si>
  <si>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</si>
  <si>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</si>
  <si>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</si>
  <si>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</si>
  <si>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</si>
  <si>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</si>
  <si>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</si>
  <si>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</si>
  <si>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</si>
  <si>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</si>
  <si>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</si>
  <si>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</si>
  <si>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</si>
  <si>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</si>
  <si>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</si>
  <si>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</si>
  <si>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</si>
  <si>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</si>
  <si>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</si>
  <si>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</si>
  <si>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</si>
  <si>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</si>
  <si>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</si>
  <si>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</si>
  <si>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</si>
  <si>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</si>
  <si>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</si>
  <si>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</si>
  <si>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</si>
  <si>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</si>
  <si>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</si>
  <si>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</si>
  <si>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</si>
  <si>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</si>
  <si>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</si>
  <si>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</si>
  <si>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</si>
  <si>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</si>
  <si>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</si>
  <si>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</si>
  <si>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</si>
  <si>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</si>
  <si>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</si>
  <si>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</si>
  <si>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</si>
  <si>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</si>
  <si>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</si>
  <si>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</si>
  <si>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</si>
  <si>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</si>
  <si>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</si>
  <si>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</si>
  <si>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</si>
  <si>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</si>
  <si>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</si>
  <si>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</si>
  <si>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</si>
  <si>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</si>
  <si>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</si>
  <si>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</si>
  <si>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</si>
  <si>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</si>
  <si>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</si>
  <si>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</si>
  <si>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</si>
  <si>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</si>
  <si>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</si>
  <si>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</si>
  <si>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</si>
  <si>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</si>
  <si>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</si>
  <si>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</si>
  <si>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</si>
  <si>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</si>
  <si>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</si>
  <si>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</si>
  <si>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</si>
  <si>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</si>
  <si>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</si>
  <si>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</si>
  <si>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</si>
  <si>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</si>
  <si>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</si>
  <si>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</si>
  <si>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</si>
  <si>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</si>
  <si>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</si>
  <si>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</si>
  <si>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</si>
  <si>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</si>
  <si>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</si>
  <si>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</si>
  <si>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</si>
  <si>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</si>
  <si>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</si>
  <si>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</si>
  <si>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</si>
  <si>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</si>
  <si>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</si>
  <si>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</si>
  <si>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</si>
  <si>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</si>
  <si>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</si>
  <si>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</si>
  <si>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</si>
  <si>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</si>
  <si>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</si>
  <si>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</si>
  <si>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</si>
  <si>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</si>
  <si>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</si>
  <si>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</si>
  <si>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</si>
  <si>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</si>
  <si>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</si>
  <si>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</si>
  <si>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</si>
  <si>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</si>
  <si>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</si>
  <si>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</si>
  <si>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</si>
  <si>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</si>
  <si>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</si>
  <si>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</si>
  <si>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</si>
  <si>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</si>
  <si>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</si>
  <si>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</si>
  <si>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</si>
  <si>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</si>
  <si>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</si>
  <si>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</si>
  <si>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</si>
  <si>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</si>
  <si>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</si>
  <si>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</si>
  <si>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</si>
  <si>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</si>
  <si>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</si>
  <si>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</si>
  <si>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</si>
  <si>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</si>
  <si>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</si>
  <si>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</si>
  <si>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</si>
  <si>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</si>
  <si>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</si>
  <si>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</si>
  <si>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</si>
  <si>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</si>
  <si>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</si>
  <si>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</si>
  <si>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</si>
  <si>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</si>
  <si>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</si>
  <si>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</si>
  <si>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</si>
  <si>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</si>
  <si>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</si>
  <si>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</si>
  <si>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</si>
  <si>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</si>
  <si>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</si>
  <si>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</si>
  <si>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</si>
  <si>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</si>
  <si>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</si>
  <si>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</si>
  <si>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</si>
  <si>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</si>
  <si>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</si>
  <si>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</si>
  <si>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</si>
  <si>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</si>
  <si>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</si>
  <si>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</si>
  <si>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</si>
  <si>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</si>
  <si>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</si>
  <si>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</si>
  <si>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</si>
  <si>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</si>
  <si>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</si>
  <si>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</si>
  <si>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</si>
  <si>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</si>
  <si>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</si>
  <si>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</si>
  <si>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</si>
  <si>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</si>
  <si>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</si>
  <si>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</si>
  <si>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</si>
  <si>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</si>
  <si>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</si>
  <si>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</si>
  <si>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</si>
  <si>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</si>
  <si>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</si>
  <si>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</si>
  <si>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</si>
  <si>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</si>
  <si>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</si>
  <si>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</si>
  <si>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</si>
  <si>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</si>
  <si>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</si>
  <si>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</si>
  <si>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</si>
  <si>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</si>
  <si>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</si>
  <si>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</si>
  <si>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</si>
  <si>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</si>
  <si>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</si>
  <si>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</si>
  <si>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</si>
  <si>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</si>
  <si>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</si>
  <si>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</si>
  <si>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</si>
  <si>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</si>
  <si>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</si>
  <si>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</si>
  <si>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</si>
  <si>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</si>
  <si>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</si>
  <si>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</si>
  <si>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</si>
  <si>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</si>
  <si>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</si>
  <si>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</si>
  <si>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</si>
  <si>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</si>
  <si>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</si>
  <si>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</si>
  <si>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</si>
  <si>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</si>
  <si>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</si>
  <si>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</si>
  <si>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</si>
  <si>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</si>
  <si>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</si>
  <si>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</si>
  <si>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</si>
  <si>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</si>
  <si>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</si>
  <si>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</si>
  <si>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</si>
  <si>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</si>
  <si>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</si>
  <si>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</si>
  <si>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</si>
  <si>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</si>
  <si>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</si>
  <si>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</si>
  <si>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</si>
  <si>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</si>
  <si>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</si>
  <si>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</si>
  <si>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</si>
  <si>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</si>
  <si>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</si>
  <si>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</si>
  <si>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</si>
  <si>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</si>
  <si>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</si>
  <si>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</si>
  <si>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</si>
  <si>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</si>
  <si>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</si>
  <si>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</si>
  <si>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</si>
  <si>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</si>
  <si>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</si>
  <si>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</si>
  <si>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</si>
  <si>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</si>
  <si>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</si>
  <si>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</si>
  <si>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</si>
  <si>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</si>
  <si>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</si>
  <si>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</si>
  <si>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</si>
  <si>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</si>
  <si>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</si>
  <si>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</si>
  <si>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</si>
  <si>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</si>
  <si>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</si>
  <si>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</si>
  <si>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</si>
  <si>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</si>
  <si>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</si>
  <si>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</si>
  <si>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</si>
  <si>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</si>
  <si>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</si>
  <si>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</si>
  <si>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</si>
  <si>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</si>
  <si>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</si>
  <si>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</si>
  <si>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</si>
  <si>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</si>
  <si>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</si>
  <si>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</si>
  <si>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</si>
  <si>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</si>
  <si>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</si>
  <si>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</si>
  <si>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</si>
  <si>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</si>
  <si>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</si>
  <si>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</si>
  <si>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</si>
  <si>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</si>
  <si>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</si>
  <si>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</si>
  <si>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</si>
  <si>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</si>
  <si>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</si>
  <si>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</si>
  <si>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</si>
  <si>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</si>
  <si>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</si>
  <si>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</si>
  <si>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</si>
  <si>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</si>
  <si>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</si>
  <si>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</si>
  <si>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</si>
  <si>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</si>
  <si>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</si>
  <si>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</si>
  <si>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</si>
  <si>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</si>
  <si>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</si>
  <si>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</si>
  <si>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</si>
  <si>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</si>
  <si>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</si>
  <si>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</si>
  <si>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</si>
  <si>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</si>
  <si>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</si>
  <si>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</si>
  <si>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</si>
  <si>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</si>
  <si>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</si>
  <si>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</si>
  <si>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</si>
  <si>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</si>
  <si>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</si>
  <si>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</si>
  <si>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</si>
  <si>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</si>
  <si>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</si>
  <si>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</si>
  <si>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</si>
  <si>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</si>
  <si>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</si>
  <si>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</si>
  <si>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</si>
  <si>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</si>
  <si>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</si>
  <si>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</si>
  <si>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</si>
  <si>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</si>
  <si>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</si>
  <si>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</si>
  <si>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</si>
  <si>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</si>
  <si>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</si>
  <si>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</si>
  <si>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</si>
  <si>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</si>
  <si>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</si>
  <si>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</si>
  <si>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</si>
  <si>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</si>
  <si>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</si>
  <si>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</si>
  <si>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</si>
  <si>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</si>
  <si>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</si>
  <si>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</si>
  <si>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</si>
  <si>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</si>
  <si>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</si>
  <si>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</si>
  <si>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</si>
  <si>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</si>
  <si>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</si>
  <si>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</si>
  <si>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</si>
  <si>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</si>
  <si>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</si>
  <si>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</si>
  <si>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</si>
  <si>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</si>
  <si>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</si>
  <si>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</si>
  <si>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</si>
  <si>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</si>
  <si>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</si>
  <si>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</si>
  <si>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</si>
  <si>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</si>
  <si>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</si>
  <si>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</si>
  <si>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</si>
  <si>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</si>
  <si>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</si>
  <si>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</si>
  <si>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</si>
  <si>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</si>
  <si>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</si>
  <si>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</si>
  <si>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</si>
  <si>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</si>
  <si>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</si>
  <si>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</si>
  <si>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</si>
  <si>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</si>
  <si>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</si>
  <si>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</si>
  <si>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</si>
  <si>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</si>
  <si>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</si>
  <si>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</si>
  <si>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</si>
  <si>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</si>
  <si>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</si>
  <si>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</si>
  <si>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</si>
  <si>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</si>
  <si>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</si>
  <si>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</si>
  <si>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</si>
  <si>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</si>
  <si>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</si>
  <si>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</si>
  <si>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</si>
  <si>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</si>
  <si>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</si>
  <si>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</si>
  <si>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</si>
  <si>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</si>
  <si>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</si>
  <si>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</si>
  <si>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</si>
  <si>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</si>
  <si>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</si>
  <si>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</si>
  <si>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</si>
  <si>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</si>
  <si>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</si>
  <si>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</si>
  <si>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</si>
  <si>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</si>
  <si>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</si>
  <si>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</si>
  <si>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</si>
  <si>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</si>
  <si>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</si>
  <si>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</si>
  <si>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</si>
  <si>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</si>
  <si>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</si>
  <si>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</si>
  <si>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</si>
  <si>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</si>
  <si>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</si>
  <si>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</si>
  <si>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</si>
  <si>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</si>
  <si>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</si>
  <si>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</si>
  <si>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</si>
  <si>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</si>
  <si>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</si>
  <si>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</si>
  <si>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</si>
  <si>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</si>
  <si>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</si>
  <si>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</si>
  <si>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</si>
  <si>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</si>
  <si>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</si>
  <si>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</si>
  <si>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</si>
  <si>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</si>
  <si>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</si>
  <si>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</si>
  <si>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</si>
  <si>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</si>
  <si>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</si>
  <si>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</si>
  <si>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</si>
  <si>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</si>
  <si>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</si>
  <si>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</si>
  <si>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</si>
  <si>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</si>
  <si>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</si>
  <si>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</si>
  <si>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</si>
  <si>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</si>
  <si>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</si>
  <si>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</si>
  <si>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</si>
  <si>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</si>
  <si>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</si>
  <si>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</si>
  <si>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</si>
  <si>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</si>
  <si>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</si>
  <si>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</si>
  <si>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</si>
  <si>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</si>
  <si>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</si>
  <si>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</si>
  <si>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</si>
  <si>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</si>
  <si>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</si>
  <si>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</si>
  <si>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</si>
  <si>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</si>
  <si>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</si>
  <si>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</si>
  <si>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</si>
  <si>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</si>
  <si>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</si>
  <si>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</si>
  <si>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</si>
  <si>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</si>
  <si>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</si>
  <si>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</si>
  <si>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</si>
  <si>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</si>
  <si>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</si>
  <si>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</si>
  <si>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</si>
  <si>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</si>
  <si>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</si>
  <si>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</si>
  <si>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</si>
  <si>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</si>
  <si>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</si>
  <si>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</si>
  <si>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</si>
  <si>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</si>
  <si>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</si>
  <si>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</si>
  <si>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</si>
  <si>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</si>
  <si>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</si>
  <si>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</si>
  <si>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</si>
  <si>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</si>
  <si>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</si>
  <si>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</si>
  <si>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</si>
  <si>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</si>
  <si>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</si>
  <si>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</si>
  <si>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</si>
  <si>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</si>
  <si>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</si>
  <si>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</si>
  <si>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</si>
  <si>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</si>
  <si>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</si>
  <si>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</si>
  <si>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</si>
  <si>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</si>
  <si>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</si>
  <si>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</si>
  <si>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</si>
  <si>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</si>
  <si>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</si>
  <si>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</si>
  <si>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</si>
  <si>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</si>
  <si>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</si>
  <si>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</si>
  <si>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</si>
  <si>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</si>
  <si>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</si>
  <si>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</si>
  <si>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</si>
  <si>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</si>
  <si>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</si>
  <si>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</si>
  <si>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</si>
  <si>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</si>
  <si>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</si>
  <si>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</si>
  <si>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</si>
  <si>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</si>
  <si>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</si>
  <si>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</si>
  <si>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</si>
  <si>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</si>
  <si>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</si>
  <si>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</si>
  <si>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</si>
  <si>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</si>
  <si>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</si>
  <si>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</si>
  <si>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</si>
  <si>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</si>
  <si>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</si>
  <si>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</si>
  <si>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</si>
  <si>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</si>
  <si>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</si>
  <si>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</si>
  <si>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</si>
  <si>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</si>
  <si>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</si>
  <si>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</si>
  <si>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</si>
  <si>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</si>
  <si>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</si>
  <si>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</si>
  <si>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</si>
  <si>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</si>
  <si>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</si>
  <si>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</si>
  <si>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</si>
  <si>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</si>
  <si>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</si>
  <si>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</si>
  <si>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</si>
  <si>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</si>
  <si>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</si>
  <si>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</si>
  <si>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</si>
  <si>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</si>
  <si>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</si>
  <si>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</si>
  <si>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</si>
  <si>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</si>
  <si>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</si>
  <si>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</si>
  <si>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</si>
  <si>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</si>
  <si>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</si>
  <si>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</si>
  <si>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</si>
  <si>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</si>
  <si>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</si>
  <si>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</si>
  <si>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</si>
  <si>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</si>
  <si>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</si>
  <si>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</si>
  <si>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</si>
  <si>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</si>
  <si>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</si>
  <si>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</si>
  <si>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</si>
  <si>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</si>
  <si>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</si>
  <si>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</si>
  <si>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</si>
  <si>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</si>
  <si>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</si>
  <si>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</si>
  <si>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</si>
  <si>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</si>
  <si>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</si>
  <si>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</si>
  <si>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</si>
  <si>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</si>
  <si>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</si>
  <si>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</si>
  <si>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</si>
  <si>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</si>
  <si>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</si>
  <si>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</si>
  <si>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</si>
  <si>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</si>
  <si>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</si>
  <si>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</si>
  <si>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</si>
  <si>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</si>
  <si>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</si>
  <si>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</si>
  <si>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</si>
  <si>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</si>
  <si>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</si>
  <si>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</si>
  <si>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</si>
  <si>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</si>
  <si>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</si>
  <si>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</si>
  <si>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</si>
  <si>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</si>
  <si>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</si>
  <si>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</si>
  <si>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</si>
  <si>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</si>
  <si>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</si>
  <si>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</si>
  <si>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</si>
  <si>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</si>
  <si>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</si>
  <si>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</si>
  <si>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</si>
  <si>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</si>
  <si>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</si>
  <si>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</si>
  <si>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</si>
  <si>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</si>
  <si>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</si>
  <si>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</si>
  <si>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</si>
  <si>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</si>
  <si>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</si>
  <si>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</si>
  <si>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</si>
  <si>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</si>
  <si>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</si>
  <si>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</si>
  <si>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</si>
  <si>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</si>
  <si>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</si>
  <si>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</si>
  <si>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</si>
  <si>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</si>
  <si>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</si>
  <si>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</si>
  <si>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</si>
  <si>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</si>
  <si>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</si>
  <si>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</si>
  <si>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</si>
  <si>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</si>
  <si>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</si>
  <si>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</si>
  <si>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</si>
  <si>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</si>
  <si>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</si>
  <si>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</si>
  <si>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</si>
  <si>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</si>
  <si>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</si>
  <si>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</si>
  <si>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</si>
  <si>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</si>
  <si>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</si>
  <si>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</si>
  <si>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</si>
  <si>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</si>
  <si>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</si>
  <si>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</si>
  <si>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</si>
  <si>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</si>
  <si>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</si>
  <si>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</si>
  <si>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</si>
  <si>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</si>
  <si>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</si>
  <si>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</si>
  <si>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</si>
  <si>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</si>
  <si>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</si>
  <si>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</si>
  <si>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</si>
  <si>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</si>
  <si>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</si>
  <si>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</si>
  <si>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</si>
  <si>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</si>
  <si>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</si>
  <si>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</si>
  <si>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</si>
  <si>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</si>
  <si>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</si>
  <si>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</si>
  <si>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</si>
  <si>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</si>
  <si>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</si>
  <si>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</si>
  <si>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</si>
  <si>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</si>
  <si>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</si>
  <si>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</si>
  <si>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</si>
  <si>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</si>
  <si>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</si>
  <si>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</si>
  <si>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</si>
  <si>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</si>
  <si>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</si>
  <si>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</si>
  <si>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</si>
  <si>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</si>
  <si>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</si>
  <si>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</si>
  <si>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</si>
  <si>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</si>
  <si>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</si>
  <si>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</si>
  <si>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</si>
  <si>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</si>
  <si>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</si>
  <si>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</si>
  <si>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</si>
  <si>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</si>
  <si>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</si>
  <si>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</si>
  <si>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</si>
  <si>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</si>
  <si>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</si>
  <si>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</si>
  <si>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</si>
  <si>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</si>
  <si>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</si>
  <si>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</si>
  <si>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</si>
  <si>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</si>
  <si>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</si>
  <si>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</si>
  <si>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</si>
  <si>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</si>
  <si>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</si>
  <si>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</si>
  <si>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</si>
  <si>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</si>
  <si>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</si>
  <si>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</si>
  <si>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</si>
  <si>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</si>
  <si>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</si>
  <si>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</si>
  <si>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</si>
  <si>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</si>
  <si>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</si>
  <si>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</si>
  <si>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</si>
  <si>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</si>
  <si>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</si>
  <si>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</si>
  <si>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</si>
  <si>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</si>
  <si>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</si>
  <si>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</si>
  <si>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</si>
  <si>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</si>
  <si>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</si>
  <si>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</si>
  <si>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</si>
  <si>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</si>
  <si>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</si>
  <si>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</si>
  <si>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</si>
  <si>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</si>
  <si>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</si>
  <si>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</si>
  <si>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</si>
  <si>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</si>
  <si>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</si>
  <si>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</si>
  <si>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</si>
  <si>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</si>
  <si>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</si>
  <si>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</si>
  <si>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</si>
  <si>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</si>
  <si>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</si>
  <si>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</si>
  <si>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</si>
  <si>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</si>
  <si>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</si>
  <si>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</si>
  <si>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</si>
  <si>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</si>
  <si>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</si>
  <si>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</si>
  <si>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</si>
  <si>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</si>
  <si>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</si>
  <si>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</si>
  <si>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</si>
  <si>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</si>
  <si>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</si>
  <si>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</si>
  <si>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</si>
  <si>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</si>
  <si>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</si>
  <si>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</si>
  <si>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</si>
  <si>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</si>
  <si>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</si>
  <si>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</si>
  <si>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</si>
  <si>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</si>
  <si>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</si>
  <si>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</si>
  <si>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</si>
  <si>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</si>
  <si>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</si>
  <si>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</si>
  <si>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</si>
  <si>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</si>
  <si>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</si>
  <si>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</si>
  <si>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</si>
  <si>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</si>
  <si>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</si>
  <si>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</si>
  <si>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</si>
  <si>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</si>
  <si>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</si>
  <si>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</si>
  <si>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</si>
  <si>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</si>
  <si>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</si>
  <si>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</si>
  <si>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</si>
  <si>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</si>
  <si>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</si>
  <si>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</si>
  <si>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</si>
  <si>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</si>
  <si>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</si>
  <si>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</si>
  <si>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</si>
  <si>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</si>
  <si>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</si>
  <si>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</si>
  <si>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</si>
  <si>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</si>
  <si>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</si>
  <si>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</si>
  <si>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</si>
  <si>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</si>
  <si>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</si>
  <si>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</si>
  <si>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</si>
  <si>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</si>
  <si>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</si>
  <si>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</si>
  <si>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</si>
  <si>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</si>
  <si>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</si>
  <si>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</si>
  <si>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</si>
  <si>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</si>
  <si>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</si>
  <si>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</si>
  <si>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</si>
  <si>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</si>
  <si>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</si>
  <si>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</si>
  <si>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</si>
  <si>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</si>
  <si>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</si>
  <si>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</si>
  <si>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</si>
  <si>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</si>
  <si>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</si>
  <si>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</si>
  <si>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</si>
  <si>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</si>
  <si>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</si>
  <si>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</si>
  <si>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</si>
  <si>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</si>
  <si>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</si>
  <si>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</si>
  <si>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</si>
  <si>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</si>
  <si>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</si>
  <si>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</si>
  <si>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</si>
  <si>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</si>
  <si>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</si>
  <si>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</si>
  <si>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</si>
  <si>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</si>
  <si>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</si>
  <si>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</si>
  <si>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</si>
  <si>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</si>
  <si>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</si>
  <si>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</si>
  <si>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</si>
  <si>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</si>
  <si>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</si>
  <si>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</si>
  <si>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</si>
  <si>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</si>
  <si>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</si>
  <si>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</si>
  <si>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</si>
  <si>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</si>
  <si>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</si>
  <si>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</si>
  <si>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</si>
  <si>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</si>
  <si>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</si>
  <si>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</si>
  <si>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</si>
  <si>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</si>
  <si>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</si>
  <si>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</si>
  <si>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</si>
  <si>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</si>
  <si>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</si>
  <si>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</si>
  <si>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</si>
  <si>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</si>
  <si>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</si>
  <si>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</si>
  <si>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</si>
  <si>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</si>
  <si>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</si>
  <si>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</si>
  <si>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</si>
  <si>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</si>
  <si>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</si>
  <si>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</si>
  <si>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</si>
  <si>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</si>
  <si>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</si>
  <si>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</si>
  <si>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</si>
  <si>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</si>
  <si>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</si>
  <si>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</si>
  <si>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</si>
  <si>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</si>
  <si>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</si>
  <si>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</si>
  <si>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</si>
  <si>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</si>
  <si>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</si>
  <si>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</si>
  <si>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</si>
  <si>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</si>
  <si>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</si>
  <si>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</si>
  <si>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</si>
  <si>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</si>
  <si>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</si>
  <si>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</si>
  <si>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</si>
  <si>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</si>
  <si>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</si>
  <si>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</si>
  <si>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</si>
  <si>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</si>
  <si>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</si>
  <si>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</si>
  <si>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</si>
  <si>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</si>
  <si>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</si>
  <si>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</si>
  <si>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</si>
  <si>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</si>
  <si>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</si>
  <si>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</si>
  <si>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</si>
  <si>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</si>
  <si>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</si>
  <si>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</si>
  <si>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</si>
  <si>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</si>
  <si>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</si>
  <si>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</si>
  <si>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</si>
  <si>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</si>
  <si>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</si>
  <si>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</si>
  <si>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</si>
  <si>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</si>
  <si>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</si>
  <si>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</si>
  <si>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</si>
  <si>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</si>
  <si>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</si>
  <si>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</si>
  <si>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</si>
  <si>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</si>
  <si>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</si>
  <si>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</si>
  <si>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</si>
  <si>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</si>
  <si>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</si>
  <si>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</si>
  <si>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</si>
  <si>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</si>
  <si>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</si>
  <si>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</si>
  <si>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</si>
  <si>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</si>
  <si>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</si>
  <si>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</si>
  <si>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</si>
  <si>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</si>
  <si>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</si>
  <si>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</si>
  <si>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</si>
  <si>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</si>
  <si>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</si>
  <si>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</si>
  <si>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</si>
  <si>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</si>
  <si>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</si>
  <si>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</si>
  <si>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</si>
  <si>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</si>
  <si>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</si>
  <si>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</si>
  <si>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</si>
  <si>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</si>
  <si>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</si>
  <si>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</si>
  <si>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</si>
  <si>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</si>
  <si>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</si>
  <si>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</si>
  <si>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</si>
  <si>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</si>
  <si>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</si>
  <si>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</si>
  <si>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</si>
  <si>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</si>
  <si>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</si>
  <si>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</si>
  <si>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</si>
  <si>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</si>
  <si>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</si>
  <si>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</si>
  <si>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</si>
  <si>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</si>
  <si>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</si>
  <si>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</si>
  <si>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</si>
  <si>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</si>
  <si>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</si>
  <si>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</si>
  <si>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</si>
  <si>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</si>
  <si>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</si>
  <si>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</si>
  <si>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</si>
  <si>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</si>
  <si>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</si>
  <si>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</si>
  <si>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</si>
  <si>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</si>
  <si>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</si>
  <si>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</si>
  <si>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</si>
  <si>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</si>
  <si>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</si>
  <si>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</si>
  <si>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</si>
  <si>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</si>
  <si>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</si>
  <si>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</si>
  <si>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</si>
  <si>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</si>
  <si>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</si>
  <si>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</si>
  <si>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</si>
  <si>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</si>
  <si>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</si>
  <si>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</si>
  <si>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</si>
  <si>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</si>
  <si>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</si>
  <si>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</si>
  <si>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</si>
  <si>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</si>
  <si>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</si>
  <si>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</si>
  <si>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</si>
  <si>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</si>
  <si>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</si>
  <si>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</si>
  <si>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</si>
  <si>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</si>
  <si>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</si>
  <si>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</si>
  <si>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</si>
  <si>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</si>
  <si>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</si>
  <si>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</si>
  <si>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</si>
  <si>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</si>
  <si>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</si>
  <si>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</si>
  <si>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</si>
  <si>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</si>
  <si>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</si>
  <si>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</si>
  <si>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</si>
  <si>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</si>
  <si>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</si>
  <si>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</si>
  <si>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</si>
  <si>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</si>
  <si>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</si>
  <si>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</si>
  <si>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</si>
  <si>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</si>
  <si>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</si>
  <si>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</si>
  <si>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</si>
  <si>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</si>
  <si>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</si>
  <si>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</si>
  <si>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</si>
  <si>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</si>
  <si>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</si>
  <si>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</si>
  <si>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</si>
  <si>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</si>
  <si>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</si>
  <si>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</si>
  <si>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</si>
  <si>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</si>
  <si>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</si>
  <si>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</si>
  <si>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</si>
  <si>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</si>
  <si>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</si>
  <si>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</si>
  <si>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</si>
  <si>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</si>
  <si>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</si>
  <si>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</si>
  <si>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</si>
  <si>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</si>
  <si>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</si>
  <si>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</si>
  <si>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</si>
  <si>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</si>
  <si>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</si>
  <si>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</si>
  <si>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</si>
  <si>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</si>
  <si>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</si>
  <si>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</si>
  <si>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</si>
  <si>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</si>
  <si>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</si>
  <si>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</si>
  <si>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</si>
  <si>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</si>
  <si>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</si>
  <si>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</si>
  <si>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</si>
  <si>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</si>
  <si>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</si>
  <si>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</si>
  <si>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</si>
  <si>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</si>
  <si>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</si>
  <si>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</si>
  <si>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</si>
  <si>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</si>
  <si>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</si>
  <si>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</si>
  <si>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</si>
  <si>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</si>
  <si>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</si>
  <si>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</si>
  <si>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</si>
  <si>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</si>
  <si>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</si>
  <si>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</si>
  <si>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</si>
  <si>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</si>
  <si>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</si>
  <si>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</si>
  <si>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</si>
  <si>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</si>
  <si>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</si>
  <si>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</si>
  <si>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</si>
  <si>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</si>
  <si>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</si>
  <si>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</si>
  <si>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</si>
  <si>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</si>
  <si>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</si>
  <si>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</si>
  <si>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</si>
  <si>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</si>
  <si>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</si>
  <si>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</si>
  <si>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</si>
  <si>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</si>
  <si>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</si>
  <si>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</si>
  <si>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</si>
  <si>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</si>
  <si>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</si>
  <si>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</si>
  <si>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</si>
  <si>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</si>
  <si>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</si>
  <si>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</si>
  <si>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</si>
  <si>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</si>
  <si>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</si>
  <si>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</si>
  <si>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</si>
  <si>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</si>
  <si>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</si>
  <si>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</si>
  <si>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</si>
  <si>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</si>
  <si>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</si>
  <si>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</si>
  <si>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</si>
  <si>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</si>
  <si>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</si>
  <si>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</si>
  <si>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</si>
  <si>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</si>
  <si>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</si>
  <si>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</si>
  <si>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</si>
  <si>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</si>
  <si>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</si>
  <si>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</si>
  <si>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</si>
  <si>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</si>
  <si>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</si>
  <si>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</si>
  <si>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</si>
  <si>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</si>
  <si>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</si>
  <si>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</si>
  <si>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</si>
  <si>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</si>
  <si>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</si>
  <si>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</si>
  <si>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</si>
  <si>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</si>
  <si>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</si>
  <si>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</si>
  <si>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</si>
  <si>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</si>
  <si>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</si>
  <si>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</si>
  <si>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</si>
  <si>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</si>
  <si>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</si>
  <si>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</si>
  <si>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</si>
  <si>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</si>
  <si>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</si>
  <si>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</si>
  <si>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</si>
  <si>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</si>
  <si>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</si>
  <si>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</si>
  <si>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</si>
  <si>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</si>
  <si>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</si>
  <si>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</si>
  <si>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</si>
  <si>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</si>
  <si>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</si>
  <si>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</si>
  <si>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</si>
  <si>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</si>
  <si>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</si>
  <si>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</si>
  <si>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</si>
  <si>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</si>
  <si>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</si>
  <si>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</si>
  <si>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</si>
  <si>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</si>
  <si>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</si>
  <si>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</si>
  <si>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</si>
  <si>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</si>
  <si>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</si>
  <si>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</si>
  <si>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</si>
  <si>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</si>
  <si>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</si>
  <si>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</si>
  <si>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</si>
  <si>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</si>
  <si>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</si>
  <si>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</si>
  <si>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</si>
  <si>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</si>
  <si>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</si>
  <si>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</si>
  <si>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</si>
  <si>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</si>
  <si>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</si>
  <si>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</si>
  <si>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</si>
  <si>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</si>
  <si>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</si>
  <si>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</si>
  <si>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</si>
  <si>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</si>
  <si>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</si>
  <si>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</si>
  <si>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</si>
  <si>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</si>
  <si>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</si>
  <si>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</si>
  <si>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</si>
  <si>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</si>
  <si>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</si>
  <si>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</si>
  <si>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</si>
  <si>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</si>
  <si>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</si>
  <si>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</si>
  <si>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</si>
  <si>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</si>
  <si>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</si>
  <si>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</si>
  <si>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</si>
  <si>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</si>
  <si>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</si>
  <si>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</si>
  <si>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</si>
  <si>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</si>
  <si>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</si>
  <si>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</si>
  <si>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</si>
  <si>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</si>
  <si>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</si>
  <si>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</si>
  <si>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</si>
  <si>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</si>
  <si>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</si>
  <si>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</si>
  <si>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</si>
  <si>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</si>
  <si>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</si>
  <si>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</si>
  <si>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</si>
  <si>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</si>
  <si>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</si>
  <si>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</si>
  <si>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</si>
  <si>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</si>
  <si>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</si>
  <si>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</si>
  <si>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</si>
  <si>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</si>
  <si>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</si>
  <si>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</si>
  <si>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</si>
  <si>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</si>
  <si>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</si>
  <si>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</si>
  <si>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</si>
  <si>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</si>
  <si>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</si>
  <si>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</si>
  <si>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</si>
  <si>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</si>
  <si>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</si>
  <si>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</si>
  <si>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</si>
  <si>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</si>
  <si>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</si>
  <si>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</si>
  <si>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</si>
  <si>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</si>
  <si>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</si>
  <si>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</si>
  <si>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</si>
  <si>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</si>
  <si>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</si>
  <si>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</si>
  <si>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</si>
  <si>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</si>
  <si>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</si>
  <si>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</si>
  <si>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</si>
  <si>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</si>
  <si>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</si>
  <si>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</si>
  <si>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</si>
  <si>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</si>
  <si>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</si>
  <si>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</si>
  <si>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</si>
  <si>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</si>
  <si>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</si>
  <si>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</si>
  <si>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</si>
  <si>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</si>
  <si>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</si>
  <si>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</si>
  <si>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</si>
  <si>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</si>
  <si>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</si>
  <si>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</si>
  <si>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</si>
  <si>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</si>
  <si>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</si>
  <si>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</si>
  <si>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</si>
  <si>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</si>
  <si>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</si>
  <si>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</si>
  <si>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</si>
  <si>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</si>
  <si>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</si>
  <si>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</si>
  <si>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</si>
  <si>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</si>
  <si>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</si>
  <si>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</si>
  <si>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</si>
  <si>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</si>
  <si>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</si>
  <si>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</si>
  <si>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</si>
  <si>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</si>
  <si>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</si>
  <si>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</si>
  <si>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</si>
  <si>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</si>
  <si>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</si>
  <si>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</si>
  <si>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</si>
  <si>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</si>
  <si>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</si>
  <si>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</si>
  <si>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</si>
  <si>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</si>
  <si>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</si>
  <si>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</si>
  <si>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</si>
  <si>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</si>
  <si>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</si>
  <si>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</si>
  <si>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</si>
  <si>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</si>
  <si>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</si>
  <si>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</si>
  <si>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</si>
  <si>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</si>
  <si>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</si>
  <si>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</si>
  <si>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</si>
  <si>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</si>
  <si>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</si>
  <si>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</si>
  <si>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</si>
  <si>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</si>
  <si>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</si>
  <si>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</si>
  <si>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</si>
  <si>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</si>
  <si>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</si>
  <si>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</si>
  <si>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</si>
  <si>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</si>
  <si>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</si>
  <si>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</si>
  <si>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</si>
  <si>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</si>
  <si>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</si>
  <si>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</si>
  <si>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</si>
  <si>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</si>
  <si>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</si>
  <si>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</si>
  <si>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</si>
  <si>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</si>
  <si>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</si>
  <si>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</si>
  <si>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</si>
  <si>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</si>
  <si>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</si>
  <si>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</si>
  <si>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</si>
  <si>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</si>
  <si>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</si>
  <si>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</si>
  <si>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</si>
  <si>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</si>
  <si>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</si>
  <si>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</si>
  <si>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</si>
  <si>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</si>
  <si>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</si>
  <si>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</si>
  <si>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</si>
  <si>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</si>
  <si>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</si>
  <si>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</si>
  <si>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</si>
  <si>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</si>
  <si>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</si>
  <si>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</si>
  <si>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</si>
  <si>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</si>
  <si>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</si>
  <si>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</si>
  <si>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</si>
  <si>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</si>
  <si>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</si>
  <si>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</si>
  <si>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</si>
  <si>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</si>
  <si>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</si>
  <si>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</si>
  <si>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</si>
  <si>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</si>
  <si>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</si>
  <si>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</si>
  <si>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</si>
  <si>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</si>
  <si>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</si>
  <si>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</si>
  <si>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</si>
  <si>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</si>
  <si>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</si>
  <si>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</si>
  <si>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</si>
  <si>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</si>
  <si>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</si>
  <si>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</si>
  <si>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</si>
  <si>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</si>
  <si>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</si>
  <si>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</si>
  <si>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</si>
  <si>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</si>
  <si>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</si>
  <si>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</si>
  <si>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</si>
  <si>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</si>
  <si>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</si>
  <si>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</si>
  <si>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</si>
  <si>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</si>
  <si>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</si>
  <si>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</si>
  <si>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</si>
  <si>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</si>
  <si>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</si>
  <si>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</si>
  <si>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</si>
  <si>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</si>
  <si>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</si>
  <si>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</si>
  <si>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</si>
  <si>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</si>
  <si>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</si>
  <si>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</si>
  <si>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</si>
  <si>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</si>
  <si>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</si>
  <si>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</si>
  <si>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</si>
  <si>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</si>
  <si>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</si>
  <si>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</si>
  <si>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</si>
  <si>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</si>
  <si>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</si>
  <si>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</si>
  <si>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</si>
  <si>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</si>
  <si>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</si>
  <si>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</si>
  <si>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</si>
  <si>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</si>
  <si>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</si>
  <si>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</si>
  <si>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</si>
  <si>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</si>
  <si>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</si>
  <si>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</si>
  <si>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</si>
  <si>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</si>
  <si>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</si>
  <si>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</si>
  <si>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</si>
  <si>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</si>
  <si>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</si>
  <si>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</si>
  <si>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</si>
  <si>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</si>
  <si>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</si>
  <si>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</si>
  <si>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</si>
  <si>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</si>
  <si>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</si>
  <si>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</si>
  <si>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</si>
  <si>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</si>
  <si>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</si>
  <si>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</si>
  <si>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</si>
  <si>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</si>
  <si>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</si>
  <si>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</si>
  <si>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</si>
  <si>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</si>
  <si>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</si>
  <si>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</si>
  <si>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</si>
  <si>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</si>
  <si>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</si>
  <si>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</si>
  <si>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</si>
  <si>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</si>
  <si>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</si>
  <si>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</si>
  <si>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</si>
  <si>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</si>
  <si>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</si>
  <si>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</si>
  <si>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</si>
  <si>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</si>
  <si>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</si>
  <si>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</si>
  <si>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</si>
  <si>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</si>
  <si>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</si>
  <si>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</si>
  <si>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</si>
  <si>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</si>
  <si>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</si>
  <si>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</si>
  <si>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</si>
  <si>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</si>
  <si>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</si>
  <si>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</si>
  <si>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</si>
  <si>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</si>
  <si>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</si>
  <si>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</si>
  <si>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</si>
  <si>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</si>
  <si>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</si>
  <si>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</si>
  <si>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</si>
  <si>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</si>
  <si>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</si>
  <si>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</si>
  <si>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</si>
  <si>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</si>
  <si>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</si>
  <si>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</si>
  <si>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</si>
  <si>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</si>
  <si>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</si>
  <si>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</si>
  <si>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</si>
  <si>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</si>
  <si>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</si>
  <si>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</si>
  <si>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</si>
  <si>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</si>
  <si>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</si>
  <si>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</si>
  <si>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</si>
  <si>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</si>
  <si>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</si>
  <si>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</si>
  <si>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</si>
  <si>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</si>
  <si>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</si>
  <si>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</si>
  <si>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</si>
  <si>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</si>
  <si>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</si>
  <si>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</si>
  <si>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</si>
  <si>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</si>
  <si>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</si>
  <si>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</si>
  <si>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</si>
  <si>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</si>
  <si>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</si>
  <si>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</si>
  <si>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</si>
  <si>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</si>
  <si>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</si>
  <si>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</si>
  <si>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</si>
  <si>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</si>
  <si>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</si>
  <si>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</si>
  <si>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</si>
  <si>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</si>
  <si>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</si>
  <si>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</si>
  <si>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</si>
  <si>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</si>
  <si>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</si>
  <si>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</si>
  <si>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</si>
  <si>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</si>
  <si>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</si>
  <si>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</si>
  <si>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</si>
  <si>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</si>
  <si>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</si>
  <si>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</si>
  <si>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</si>
  <si>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</si>
  <si>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</si>
  <si>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</si>
  <si>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</si>
  <si>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</si>
  <si>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</si>
  <si>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</si>
  <si>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</si>
  <si>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</si>
  <si>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</si>
  <si>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</si>
  <si>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</si>
  <si>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</si>
  <si>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</si>
  <si>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</si>
  <si>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</si>
  <si>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</si>
  <si>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</si>
  <si>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</si>
  <si>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</si>
  <si>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</si>
  <si>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</si>
  <si>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</si>
  <si>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</si>
  <si>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</si>
  <si>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</si>
  <si>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</si>
  <si>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</si>
  <si>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</si>
  <si>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</si>
  <si>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</si>
  <si>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</si>
  <si>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</si>
  <si>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</si>
  <si>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</si>
  <si>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</si>
  <si>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</si>
  <si>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</si>
  <si>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</si>
  <si>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</si>
  <si>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</si>
  <si>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</si>
  <si>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</si>
  <si>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</si>
  <si>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</si>
  <si>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</si>
  <si>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</si>
  <si>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</si>
  <si>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</si>
  <si>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</si>
  <si>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</si>
  <si>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</si>
  <si>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</si>
  <si>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</si>
  <si>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</si>
  <si>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</si>
  <si>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</si>
  <si>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</si>
  <si>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</si>
  <si>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</si>
  <si>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</si>
  <si>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</si>
  <si>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</si>
  <si>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</si>
  <si>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</si>
  <si>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</si>
  <si>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</si>
  <si>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</si>
  <si>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</si>
  <si>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</si>
  <si>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</si>
  <si>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</si>
  <si>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</si>
  <si>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</si>
  <si>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</si>
  <si>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</si>
  <si>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</si>
  <si>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</si>
  <si>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</si>
  <si>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</si>
  <si>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</si>
  <si>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</si>
  <si>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</si>
  <si>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</si>
  <si>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</si>
  <si>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</si>
  <si>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</si>
  <si>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</si>
  <si>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</si>
  <si>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</si>
  <si>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</si>
  <si>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</si>
  <si>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</si>
  <si>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</si>
  <si>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</si>
  <si>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</si>
  <si>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</si>
  <si>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</si>
  <si>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</si>
  <si>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</si>
  <si>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</si>
  <si>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</si>
  <si>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</si>
  <si>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</si>
  <si>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</si>
  <si>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</si>
  <si>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</si>
  <si>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</si>
  <si>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</si>
  <si>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</si>
  <si>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</si>
  <si>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</si>
  <si>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</si>
  <si>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</si>
  <si>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</si>
  <si>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</si>
  <si>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</si>
  <si>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</si>
  <si>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</si>
  <si>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</si>
  <si>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</si>
  <si>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</si>
  <si>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</si>
  <si>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</si>
  <si>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</si>
  <si>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</si>
  <si>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</si>
  <si>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</si>
  <si>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</si>
  <si>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</si>
  <si>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</si>
  <si>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</si>
  <si>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</si>
  <si>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</si>
  <si>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</si>
  <si>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</si>
  <si>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</si>
  <si>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</si>
  <si>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</si>
  <si>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</si>
  <si>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</si>
  <si>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</si>
  <si>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</si>
  <si>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</si>
  <si>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</si>
  <si>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</si>
  <si>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</si>
  <si>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</si>
  <si>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</si>
  <si>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</si>
  <si>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</si>
  <si>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</si>
  <si>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</si>
  <si>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</si>
  <si>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</si>
  <si>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</si>
  <si>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</si>
  <si>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</si>
  <si>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</si>
  <si>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</si>
  <si>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</si>
  <si>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</si>
  <si>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</si>
  <si>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</si>
  <si>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</si>
  <si>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</si>
  <si>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</si>
  <si>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</si>
  <si>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</si>
  <si>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</si>
  <si>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</si>
  <si>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</si>
  <si>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</si>
  <si>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</si>
  <si>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</si>
  <si>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</si>
  <si>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</si>
  <si>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</si>
  <si>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</si>
  <si>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</si>
  <si>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</si>
  <si>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</si>
  <si>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</si>
  <si>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</si>
  <si>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</si>
  <si>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</si>
  <si>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</si>
  <si>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</si>
  <si>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</si>
  <si>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</si>
  <si>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</si>
  <si>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</si>
  <si>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</si>
  <si>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</si>
  <si>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</si>
  <si>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</si>
  <si>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</si>
  <si>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</si>
  <si>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</si>
  <si>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</si>
  <si>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</si>
  <si>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</si>
  <si>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</si>
  <si>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</si>
  <si>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</si>
  <si>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</si>
  <si>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</si>
  <si>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</si>
  <si>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</si>
  <si>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</si>
  <si>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</si>
  <si>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</si>
  <si>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</si>
  <si>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</si>
  <si>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</si>
  <si>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</si>
  <si>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</si>
  <si>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</si>
  <si>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</si>
  <si>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</si>
  <si>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</si>
  <si>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</si>
  <si>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</si>
  <si>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</si>
  <si>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</si>
  <si>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</si>
  <si>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</si>
  <si>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</si>
  <si>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</si>
  <si>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</si>
  <si>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</si>
  <si>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</si>
  <si>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</si>
  <si>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</si>
  <si>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</si>
  <si>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</si>
  <si>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</si>
  <si>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</si>
  <si>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</si>
  <si>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</si>
  <si>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</si>
  <si>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</si>
  <si>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</si>
  <si>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</si>
  <si>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</si>
  <si>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</si>
  <si>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</si>
  <si>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</si>
  <si>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</si>
  <si>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</si>
  <si>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</si>
  <si>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</si>
  <si>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</si>
  <si>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</si>
  <si>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</si>
  <si>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</si>
  <si>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</si>
  <si>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</si>
  <si>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</si>
  <si>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</si>
  <si>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</si>
  <si>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</si>
  <si>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</si>
  <si>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</si>
  <si>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</si>
  <si>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</si>
  <si>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</si>
  <si>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</si>
  <si>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</si>
  <si>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</si>
  <si>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</si>
  <si>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</si>
  <si>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</si>
  <si>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</si>
  <si>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</si>
  <si>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</si>
  <si>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</si>
  <si>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</si>
  <si>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</si>
  <si>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</si>
  <si>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</si>
  <si>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</si>
  <si>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</si>
  <si>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</si>
  <si>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</si>
  <si>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</si>
  <si>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</si>
  <si>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</si>
  <si>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</si>
  <si>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</si>
  <si>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</si>
  <si>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</si>
  <si>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</si>
  <si>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</si>
  <si>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</si>
  <si>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</si>
  <si>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</si>
  <si>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</si>
  <si>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</si>
  <si>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</si>
  <si>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</si>
  <si>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</si>
  <si>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</si>
  <si>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</si>
  <si>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</si>
  <si>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</si>
  <si>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</si>
  <si>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</si>
  <si>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</si>
  <si>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</si>
  <si>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</si>
  <si>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</si>
  <si>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</si>
  <si>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</si>
  <si>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</si>
  <si>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</si>
  <si>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</si>
  <si>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</si>
  <si>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</si>
  <si>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</si>
  <si>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</si>
  <si>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</si>
  <si>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</si>
  <si>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</si>
  <si>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</si>
  <si>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</si>
  <si>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</si>
  <si>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</si>
  <si>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</si>
  <si>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</si>
  <si>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</si>
  <si>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</si>
  <si>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</si>
  <si>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</si>
  <si>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</si>
  <si>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</si>
  <si>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</si>
  <si>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</si>
  <si>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</si>
  <si>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</si>
  <si>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</si>
  <si>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</si>
  <si>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</si>
  <si>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</si>
  <si>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</si>
  <si>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</si>
  <si>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</si>
  <si>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</si>
  <si>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</si>
  <si>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</si>
  <si>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</si>
  <si>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</si>
  <si>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</si>
  <si>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</si>
  <si>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</si>
  <si>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</si>
  <si>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</si>
  <si>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</si>
  <si>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</si>
  <si>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</si>
  <si>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</si>
  <si>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</si>
  <si>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</si>
  <si>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</si>
  <si>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</si>
  <si>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</si>
  <si>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</si>
  <si>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</si>
  <si>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</si>
  <si>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</si>
  <si>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</si>
  <si>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</si>
  <si>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</si>
  <si>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</si>
  <si>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</si>
  <si>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</si>
  <si>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</si>
  <si>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</si>
  <si>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</si>
  <si>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</si>
  <si>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</si>
  <si>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</si>
  <si>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</si>
  <si>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</si>
  <si>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</si>
  <si>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</si>
  <si>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</si>
  <si>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</si>
  <si>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</si>
  <si>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</si>
  <si>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</si>
  <si>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</si>
  <si>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</si>
  <si>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</si>
  <si>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</si>
  <si>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</si>
  <si>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</si>
  <si>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</si>
  <si>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</si>
  <si>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</si>
  <si>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</si>
  <si>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</si>
  <si>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</si>
  <si>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</si>
  <si>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</si>
  <si>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</si>
  <si>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</si>
  <si>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</si>
  <si>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</si>
  <si>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</si>
  <si>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</si>
  <si>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</si>
  <si>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</si>
  <si>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</si>
  <si>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</si>
  <si>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</si>
  <si>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</si>
  <si>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</si>
  <si>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</si>
  <si>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</si>
  <si>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</si>
  <si>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</si>
  <si>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</si>
  <si>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</si>
  <si>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</si>
  <si>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</si>
  <si>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</si>
  <si>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</si>
  <si>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</si>
  <si>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</si>
  <si>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</si>
  <si>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</si>
  <si>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</si>
  <si>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</si>
  <si>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</si>
  <si>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</si>
  <si>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</si>
  <si>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</si>
  <si>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</si>
  <si>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</si>
  <si>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</si>
  <si>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</si>
  <si>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</si>
  <si>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</si>
  <si>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</si>
  <si>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</si>
  <si>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</si>
  <si>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</si>
  <si>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</si>
  <si>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</si>
  <si>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</si>
  <si>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</si>
  <si>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</si>
  <si>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</si>
  <si>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</si>
  <si>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</si>
  <si>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</si>
  <si>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</si>
  <si>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</si>
  <si>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</si>
  <si>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</si>
  <si>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</si>
  <si>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</si>
  <si>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</si>
  <si>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</si>
  <si>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</si>
  <si>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</si>
  <si>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</si>
  <si>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</si>
  <si>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</si>
  <si>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</si>
  <si>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</si>
  <si>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</si>
  <si>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</si>
  <si>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</si>
  <si>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</si>
  <si>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</si>
  <si>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</si>
  <si>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</si>
  <si>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</si>
  <si>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</si>
  <si>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</si>
  <si>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</si>
  <si>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</si>
  <si>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</si>
  <si>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</si>
  <si>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</si>
  <si>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</si>
  <si>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</si>
  <si>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</si>
  <si>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</si>
  <si>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</si>
  <si>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</si>
  <si>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</si>
  <si>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</si>
  <si>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</si>
  <si>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</si>
  <si>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</si>
  <si>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</si>
  <si>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</si>
  <si>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</si>
  <si>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</si>
  <si>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</si>
  <si>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</si>
  <si>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</si>
  <si>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</si>
  <si>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</si>
  <si>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</si>
  <si>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</si>
  <si>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</si>
  <si>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</si>
  <si>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</si>
  <si>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</si>
  <si>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</si>
  <si>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</si>
  <si>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</si>
  <si>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</si>
  <si>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</si>
  <si>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</si>
  <si>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</si>
  <si>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</si>
  <si>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</si>
  <si>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</si>
  <si>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</si>
  <si>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</si>
  <si>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</si>
  <si>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</si>
  <si>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</si>
  <si>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</si>
  <si>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</si>
  <si>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</si>
  <si>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</si>
  <si>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</si>
  <si>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</si>
  <si>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</si>
  <si>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</si>
  <si>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</si>
  <si>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</si>
  <si>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</si>
  <si>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</si>
  <si>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</si>
  <si>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</si>
  <si>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</si>
  <si>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</si>
  <si>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</si>
  <si>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</si>
  <si>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</si>
  <si>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</si>
  <si>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</si>
  <si>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</si>
  <si>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</si>
  <si>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</si>
  <si>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</si>
  <si>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</si>
  <si>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</si>
  <si>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</si>
  <si>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</si>
  <si>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</si>
  <si>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</si>
  <si>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</si>
  <si>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</si>
  <si>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</si>
  <si>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</si>
  <si>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</si>
  <si>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</si>
  <si>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</si>
  <si>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</si>
  <si>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</si>
  <si>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</si>
  <si>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</si>
  <si>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</si>
  <si>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</si>
  <si>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</si>
  <si>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</si>
  <si>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</si>
  <si>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</si>
  <si>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</si>
  <si>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</si>
  <si>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</si>
  <si>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</si>
  <si>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</si>
  <si>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</si>
  <si>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</si>
  <si>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</si>
  <si>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</si>
  <si>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</si>
  <si>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</si>
  <si>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</si>
  <si>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</si>
  <si>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</si>
  <si>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</si>
  <si>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</si>
  <si>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</si>
  <si>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</si>
  <si>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</si>
  <si>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</si>
  <si>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</si>
  <si>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</si>
  <si>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</si>
  <si>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</si>
  <si>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</si>
  <si>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</si>
  <si>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</si>
  <si>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</si>
  <si>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</si>
  <si>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</si>
  <si>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</si>
  <si>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</si>
  <si>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</si>
  <si>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</si>
  <si>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</si>
  <si>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</si>
  <si>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</si>
  <si>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</si>
  <si>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</si>
  <si>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</si>
  <si>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</si>
  <si>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</si>
  <si>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</si>
  <si>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</si>
  <si>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</si>
  <si>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</si>
  <si>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</si>
  <si>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</si>
  <si>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</si>
  <si>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</si>
  <si>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</si>
  <si>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</si>
  <si>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</si>
  <si>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</si>
  <si>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</si>
  <si>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</si>
  <si>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</si>
  <si>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</si>
  <si>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</si>
  <si>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</si>
  <si>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</si>
  <si>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</si>
  <si>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</si>
  <si>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</si>
  <si>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</si>
  <si>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</si>
  <si>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</si>
  <si>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</si>
  <si>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</si>
  <si>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</si>
  <si>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</si>
  <si>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</si>
  <si>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</si>
  <si>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</si>
  <si>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</si>
  <si>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</si>
  <si>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</si>
  <si>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</si>
  <si>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</si>
  <si>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</si>
  <si>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</si>
  <si>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</si>
  <si>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</si>
  <si>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</si>
  <si>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</si>
  <si>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</si>
  <si>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</si>
  <si>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</si>
  <si>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</si>
  <si>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</si>
  <si>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</si>
  <si>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</si>
  <si>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</si>
  <si>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</si>
  <si>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</si>
  <si>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</si>
  <si>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</si>
  <si>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</si>
  <si>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</si>
  <si>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</si>
  <si>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</si>
  <si>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</si>
  <si>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</si>
  <si>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</si>
  <si>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</si>
  <si>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</si>
  <si>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</si>
  <si>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</si>
  <si>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</si>
  <si>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</si>
  <si>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</si>
  <si>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</si>
  <si>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</si>
  <si>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</si>
  <si>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</si>
  <si>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</si>
  <si>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</si>
  <si>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</si>
  <si>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</si>
  <si>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</si>
  <si>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</si>
  <si>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</si>
  <si>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</si>
  <si>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</si>
  <si>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</si>
  <si>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</si>
  <si>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</si>
  <si>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</si>
  <si>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</si>
  <si>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</si>
  <si>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</si>
  <si>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</si>
  <si>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</si>
  <si>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</si>
  <si>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</si>
  <si>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</si>
  <si>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</si>
  <si>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</si>
  <si>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</si>
  <si>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</si>
  <si>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</si>
  <si>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</si>
  <si>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</si>
  <si>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</si>
  <si>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</si>
  <si>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</si>
  <si>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</si>
  <si>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</si>
  <si>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</si>
  <si>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</si>
  <si>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</si>
  <si>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</si>
  <si>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</si>
  <si>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</si>
  <si>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</si>
  <si>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</si>
  <si>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</si>
  <si>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</si>
  <si>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</si>
  <si>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</si>
  <si>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</si>
  <si>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</si>
  <si>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</si>
  <si>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</si>
  <si>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</si>
  <si>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</si>
  <si>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</si>
  <si>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</si>
  <si>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</si>
  <si>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</si>
  <si>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</si>
  <si>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</si>
  <si>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</si>
  <si>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</si>
  <si>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</si>
  <si>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</si>
  <si>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</si>
  <si>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</si>
  <si>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</si>
  <si>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</si>
  <si>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</si>
  <si>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</si>
  <si>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</si>
  <si>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</si>
  <si>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</si>
  <si>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</si>
  <si>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</si>
  <si>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</si>
  <si>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</si>
  <si>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</si>
  <si>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</si>
  <si>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</si>
  <si>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</si>
  <si>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</si>
  <si>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</si>
  <si>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</si>
  <si>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</si>
  <si>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</si>
  <si>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</si>
  <si>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</si>
  <si>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</si>
  <si>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</si>
  <si>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</si>
  <si>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</si>
  <si>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</si>
  <si>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</si>
  <si>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</si>
  <si>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</si>
  <si>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</si>
  <si>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</si>
  <si>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</si>
  <si>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</si>
  <si>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</si>
  <si>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</si>
  <si>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</si>
  <si>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</si>
  <si>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</si>
  <si>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</si>
  <si>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</si>
  <si>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</si>
  <si>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</si>
  <si>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</si>
  <si>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</si>
  <si>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</si>
  <si>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</si>
  <si>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</si>
  <si>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</si>
  <si>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</si>
  <si>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</si>
  <si>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</si>
  <si>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</si>
  <si>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</si>
  <si>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</si>
  <si>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</si>
  <si>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</si>
  <si>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</si>
  <si>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</si>
  <si>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</si>
  <si>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</si>
  <si>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</si>
  <si>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</si>
  <si>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</si>
  <si>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</si>
  <si>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</si>
  <si>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</si>
  <si>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</si>
  <si>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</si>
  <si>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</si>
  <si>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</si>
  <si>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</si>
  <si>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</si>
  <si>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</si>
  <si>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</si>
  <si>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</si>
  <si>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</si>
  <si>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</si>
  <si>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</si>
  <si>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</si>
  <si>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</si>
  <si>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</si>
  <si>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</si>
  <si>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</si>
  <si>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</si>
  <si>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</si>
  <si>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</si>
  <si>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</si>
  <si>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</si>
  <si>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</si>
  <si>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</si>
  <si>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</si>
  <si>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</si>
  <si>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</si>
  <si>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</si>
  <si>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</si>
  <si>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</si>
  <si>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</si>
  <si>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</si>
  <si>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</si>
  <si>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</si>
  <si>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</si>
  <si>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</si>
  <si>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</si>
  <si>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</si>
  <si>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</si>
  <si>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</si>
  <si>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</si>
  <si>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</si>
  <si>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</si>
  <si>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</si>
  <si>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</si>
  <si>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</si>
  <si>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</si>
  <si>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</si>
  <si>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</si>
  <si>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</si>
  <si>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</si>
  <si>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</si>
  <si>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</si>
  <si>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</si>
  <si>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</si>
  <si>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</si>
  <si>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</si>
  <si>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</si>
  <si>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</si>
  <si>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</si>
  <si>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</si>
  <si>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</si>
  <si>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</si>
  <si>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</si>
  <si>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</si>
  <si>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</si>
  <si>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</si>
  <si>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</si>
  <si>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</si>
  <si>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</si>
  <si>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</si>
  <si>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</si>
  <si>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</si>
  <si>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</si>
  <si>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</si>
  <si>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</si>
  <si>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</si>
  <si>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</si>
  <si>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</si>
  <si>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</si>
  <si>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</si>
  <si>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</si>
  <si>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</si>
  <si>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</si>
  <si>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</si>
  <si>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</si>
  <si>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</si>
  <si>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</si>
  <si>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</si>
  <si>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</si>
  <si>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</si>
  <si>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</si>
  <si>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</si>
  <si>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</si>
  <si>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</si>
  <si>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</si>
  <si>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</si>
  <si>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</si>
  <si>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</si>
  <si>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</si>
  <si>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</si>
  <si>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</si>
  <si>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</si>
  <si>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</si>
  <si>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</si>
  <si>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</si>
  <si>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</si>
  <si>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</si>
  <si>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</si>
  <si>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</si>
  <si>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</si>
  <si>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</si>
  <si>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</si>
  <si>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</si>
  <si>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</si>
  <si>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</si>
  <si>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</si>
  <si>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</si>
  <si>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</si>
  <si>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</si>
  <si>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</si>
  <si>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</si>
  <si>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</si>
  <si>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</si>
  <si>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</si>
  <si>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</si>
  <si>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</si>
  <si>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</si>
  <si>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</si>
  <si>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</si>
  <si>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</si>
  <si>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</si>
  <si>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</si>
  <si>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</si>
  <si>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</si>
  <si>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</si>
  <si>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</si>
  <si>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</si>
  <si>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</si>
  <si>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</si>
  <si>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</si>
  <si>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</si>
  <si>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</si>
  <si>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</si>
  <si>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</si>
  <si>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</si>
  <si>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</si>
  <si>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</si>
  <si>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</si>
  <si>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</si>
  <si>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</si>
  <si>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</si>
  <si>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</si>
  <si>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</si>
  <si>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</si>
  <si>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</si>
  <si>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</si>
  <si>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</si>
  <si>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</si>
  <si>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</si>
  <si>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</si>
  <si>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</si>
  <si>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</si>
  <si>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</si>
  <si>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</si>
  <si>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</si>
  <si>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</si>
  <si>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</si>
  <si>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</si>
  <si>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</si>
  <si>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</si>
  <si>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</si>
  <si>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</si>
  <si>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</si>
  <si>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</si>
  <si>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</si>
  <si>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</si>
  <si>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</si>
  <si>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</si>
  <si>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</si>
  <si>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</si>
  <si>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</si>
  <si>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</si>
  <si>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</si>
  <si>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</si>
  <si>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</si>
  <si>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</si>
  <si>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</si>
  <si>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</si>
  <si>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</si>
  <si>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</si>
  <si>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</si>
  <si>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</si>
  <si>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</si>
  <si>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</si>
  <si>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</si>
  <si>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</si>
  <si>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</si>
  <si>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</si>
  <si>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</si>
  <si>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</si>
  <si>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</si>
  <si>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</si>
  <si>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</si>
  <si>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</si>
  <si>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</si>
  <si>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</si>
  <si>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</si>
  <si>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</si>
  <si>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</si>
  <si>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</si>
  <si>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</si>
  <si>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</si>
  <si>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</si>
  <si>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</si>
  <si>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</si>
  <si>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</si>
  <si>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</si>
  <si>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</si>
  <si>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</si>
  <si>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</si>
  <si>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</si>
  <si>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</si>
  <si>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</si>
  <si>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</si>
  <si>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</si>
  <si>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</si>
  <si>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</si>
  <si>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</si>
  <si>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</si>
  <si>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</si>
  <si>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</si>
  <si>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</si>
  <si>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</si>
  <si>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</si>
  <si>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</si>
  <si>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</si>
  <si>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</si>
  <si>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</si>
  <si>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</si>
  <si>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</si>
  <si>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</si>
  <si>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</si>
  <si>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</si>
  <si>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</si>
  <si>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</si>
  <si>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</si>
  <si>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</si>
  <si>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</si>
  <si>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</si>
  <si>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</si>
  <si>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</si>
  <si>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</si>
  <si>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</si>
  <si>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</si>
  <si>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</si>
  <si>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</si>
  <si>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</si>
  <si>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</si>
  <si>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</si>
  <si>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</si>
  <si>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</si>
  <si>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</si>
  <si>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</si>
  <si>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</si>
  <si>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</si>
  <si>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</si>
  <si>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</si>
  <si>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</si>
  <si>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</si>
  <si>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</si>
  <si>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</si>
  <si>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</si>
  <si>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</si>
  <si>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</si>
  <si>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</si>
  <si>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</si>
  <si>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</si>
  <si>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</si>
  <si>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</si>
  <si>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</si>
  <si>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</si>
  <si>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</si>
  <si>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</si>
  <si>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</si>
  <si>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</si>
  <si>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</si>
  <si>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</si>
  <si>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</si>
  <si>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</si>
  <si>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</si>
  <si>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</si>
  <si>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</si>
  <si>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</si>
  <si>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</si>
  <si>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</si>
  <si>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</si>
  <si>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</si>
  <si>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</si>
  <si>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</si>
  <si>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</si>
  <si>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</si>
  <si>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</si>
  <si>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</si>
  <si>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</si>
  <si>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</si>
  <si>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</si>
  <si>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</si>
  <si>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</si>
  <si>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</si>
  <si>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</si>
  <si>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</si>
  <si>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</si>
  <si>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</si>
  <si>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</si>
  <si>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</si>
  <si>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</si>
  <si>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</si>
  <si>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</si>
  <si>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</si>
  <si>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</si>
  <si>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</si>
  <si>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</si>
  <si>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</si>
  <si>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</si>
  <si>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</si>
  <si>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</si>
  <si>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</si>
  <si>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</si>
  <si>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</si>
  <si>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</si>
  <si>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</si>
  <si>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</si>
  <si>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</si>
  <si>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</si>
  <si>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</si>
  <si>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</si>
  <si>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</si>
  <si>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</si>
  <si>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</si>
  <si>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</si>
  <si>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</si>
  <si>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</si>
  <si>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</si>
  <si>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</si>
  <si>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</si>
  <si>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</si>
  <si>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</si>
  <si>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</si>
  <si>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</si>
  <si>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</si>
  <si>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</si>
  <si>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</si>
  <si>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</si>
  <si>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</si>
  <si>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</si>
  <si>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</si>
  <si>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</si>
  <si>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</si>
  <si>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</si>
  <si>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</si>
  <si>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</si>
  <si>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</si>
  <si>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</si>
  <si>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</si>
  <si>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</si>
  <si>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</si>
  <si>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</si>
  <si>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</si>
  <si>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</si>
  <si>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</si>
  <si>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</si>
  <si>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</si>
  <si>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</si>
  <si>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</si>
  <si>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</si>
  <si>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</si>
  <si>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</si>
  <si>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</si>
  <si>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</si>
  <si>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</si>
  <si>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</si>
  <si>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</si>
  <si>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</si>
  <si>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</si>
  <si>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</si>
  <si>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</si>
  <si>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</si>
  <si>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</si>
  <si>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</si>
  <si>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</si>
  <si>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</si>
  <si>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</si>
  <si>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</si>
  <si>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</si>
  <si>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</si>
  <si>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</si>
  <si>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</si>
  <si>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</si>
  <si>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</si>
  <si>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</si>
  <si>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</si>
  <si>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</si>
  <si>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</si>
  <si>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</si>
  <si>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</si>
  <si>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</si>
  <si>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</si>
  <si>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</si>
  <si>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</si>
  <si>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</si>
  <si>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</si>
  <si>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</si>
  <si>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</si>
  <si>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</si>
  <si>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</si>
  <si>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</si>
  <si>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</si>
  <si>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</si>
  <si>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</si>
  <si>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</si>
  <si>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</si>
  <si>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</si>
  <si>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</si>
  <si>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</si>
  <si>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</si>
  <si>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</si>
  <si>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</si>
  <si>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</si>
  <si>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</si>
  <si>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</si>
  <si>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</si>
  <si>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</si>
  <si>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</si>
  <si>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</si>
  <si>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</si>
  <si>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</si>
  <si>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</si>
  <si>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</si>
  <si>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</si>
  <si>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</si>
  <si>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</si>
  <si>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</si>
  <si>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</si>
  <si>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</si>
  <si>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</si>
  <si>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</si>
  <si>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</si>
  <si>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</si>
  <si>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</si>
  <si>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</si>
  <si>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</si>
  <si>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</si>
  <si>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</si>
  <si>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</si>
  <si>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</si>
  <si>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</si>
  <si>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</si>
  <si>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</si>
  <si>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</si>
  <si>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</si>
  <si>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</si>
  <si>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</si>
  <si>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</si>
  <si>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</si>
  <si>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</si>
  <si>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</si>
  <si>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</si>
  <si>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</si>
  <si>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</si>
  <si>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</si>
  <si>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</si>
  <si>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</si>
  <si>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</si>
  <si>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</si>
  <si>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</si>
  <si>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</si>
  <si>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</si>
  <si>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</si>
  <si>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</si>
  <si>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</si>
  <si>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</si>
  <si>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</si>
  <si>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</si>
  <si>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</si>
  <si>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</si>
  <si>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</si>
  <si>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</si>
  <si>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</si>
  <si>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</si>
  <si>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</si>
  <si>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</si>
  <si>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</si>
  <si>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</si>
  <si>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</si>
  <si>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</si>
  <si>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</si>
  <si>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</si>
  <si>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</si>
  <si>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</si>
  <si>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</si>
  <si>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</si>
  <si>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</si>
  <si>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</si>
  <si>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</si>
  <si>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</si>
  <si>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</si>
  <si>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</si>
  <si>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</si>
  <si>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</si>
  <si>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</si>
  <si>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</si>
  <si>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</si>
  <si>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</si>
  <si>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</si>
  <si>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</si>
  <si>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</si>
  <si>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</si>
  <si>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</si>
  <si>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</si>
  <si>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</si>
  <si>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</si>
  <si>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</si>
  <si>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</si>
  <si>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</si>
  <si>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</si>
  <si>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</si>
  <si>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</si>
  <si>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</si>
  <si>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</si>
  <si>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</si>
  <si>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</si>
  <si>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</si>
  <si>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</si>
  <si>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</si>
  <si>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</si>
  <si>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</si>
  <si>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</si>
  <si>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</si>
  <si>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</si>
  <si>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</si>
  <si>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</si>
  <si>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</si>
  <si>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</si>
  <si>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</si>
  <si>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</si>
  <si>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</si>
  <si>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</si>
  <si>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</si>
  <si>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</si>
  <si>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</si>
  <si>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</si>
  <si>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</si>
  <si>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</si>
  <si>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</si>
  <si>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</si>
  <si>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</si>
  <si>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</si>
  <si>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</si>
  <si>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</si>
  <si>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</si>
  <si>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</si>
  <si>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</si>
  <si>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</si>
  <si>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</si>
  <si>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</si>
  <si>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</si>
  <si>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</si>
  <si>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</si>
  <si>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</si>
  <si>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</si>
  <si>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</si>
  <si>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</si>
  <si>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</si>
  <si>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</si>
  <si>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</si>
  <si>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</si>
  <si>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</si>
  <si>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</si>
  <si>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</si>
  <si>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</si>
  <si>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</si>
  <si>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</si>
  <si>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</si>
  <si>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</si>
  <si>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</si>
  <si>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</si>
  <si>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</si>
  <si>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</si>
  <si>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</si>
  <si>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</si>
  <si>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</si>
  <si>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</si>
  <si>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</si>
  <si>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</si>
  <si>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</si>
  <si>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</si>
  <si>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</si>
  <si>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</si>
  <si>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</si>
  <si>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</si>
  <si>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</si>
  <si>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</si>
  <si>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</si>
  <si>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</si>
  <si>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</si>
  <si>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</si>
  <si>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</si>
  <si>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</si>
  <si>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</si>
  <si>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</si>
  <si>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</si>
  <si>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</si>
  <si>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</si>
  <si>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</si>
  <si>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</si>
  <si>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</si>
  <si>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</si>
  <si>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</si>
  <si>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</si>
  <si>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</si>
  <si>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</si>
  <si>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</si>
  <si>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</si>
  <si>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</si>
  <si>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</si>
  <si>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</si>
  <si>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</si>
  <si>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</si>
  <si>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</si>
  <si>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</si>
  <si>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</si>
  <si>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</si>
  <si>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</si>
  <si>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</si>
  <si>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</si>
  <si>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</si>
  <si>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</si>
  <si>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</si>
  <si>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</si>
  <si>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</si>
  <si>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</si>
  <si>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</si>
  <si>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</si>
  <si>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</si>
  <si>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</si>
  <si>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</si>
  <si>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</si>
  <si>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</si>
  <si>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</si>
  <si>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</si>
  <si>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</si>
  <si>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</si>
  <si>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</si>
  <si>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</si>
  <si>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</si>
  <si>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</si>
  <si>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</si>
  <si>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</si>
  <si>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</si>
  <si>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</si>
  <si>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</si>
  <si>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</si>
  <si>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</si>
  <si>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</si>
  <si>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</si>
  <si>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</si>
  <si>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</si>
  <si>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</si>
  <si>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</si>
  <si>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</si>
  <si>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</si>
  <si>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</si>
  <si>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</si>
  <si>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</si>
  <si>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</si>
  <si>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</si>
  <si>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</si>
  <si>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</si>
  <si>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</si>
  <si>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</si>
  <si>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</si>
  <si>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</si>
  <si>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</si>
  <si>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</si>
  <si>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</si>
  <si>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</si>
  <si>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</si>
  <si>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</si>
  <si>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</si>
  <si>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</si>
  <si>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</si>
  <si>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</si>
  <si>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</si>
  <si>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</si>
  <si>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</si>
  <si>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</si>
  <si>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</si>
  <si>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</si>
  <si>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</si>
  <si>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</si>
  <si>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</si>
  <si>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</si>
  <si>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</si>
  <si>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</si>
  <si>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</si>
  <si>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</si>
  <si>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</si>
  <si>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</si>
  <si>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</si>
  <si>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</si>
  <si>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</si>
  <si>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</si>
  <si>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</si>
  <si>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</si>
  <si>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</si>
  <si>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</si>
  <si>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</si>
  <si>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</si>
  <si>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</si>
  <si>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</si>
  <si>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</si>
  <si>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</si>
  <si>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</si>
  <si>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</si>
  <si>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</si>
  <si>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</si>
  <si>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</si>
  <si>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</si>
  <si>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</si>
  <si>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</si>
  <si>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</si>
  <si>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</si>
  <si>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</si>
  <si>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</si>
  <si>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</si>
  <si>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</si>
  <si>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</si>
  <si>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</si>
  <si>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</si>
  <si>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</si>
  <si>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</si>
  <si>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</si>
  <si>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</si>
  <si>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</si>
  <si>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</si>
  <si>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</si>
  <si>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</si>
  <si>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</si>
  <si>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</si>
  <si>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</si>
  <si>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</si>
  <si>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</si>
  <si>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</si>
  <si>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</si>
  <si>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</si>
  <si>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</si>
  <si>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</si>
  <si>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</si>
  <si>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</si>
  <si>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</si>
  <si>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</si>
  <si>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</si>
  <si>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</si>
  <si>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</si>
  <si>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</si>
  <si>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</si>
  <si>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</si>
  <si>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</si>
  <si>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</si>
  <si>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</si>
  <si>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</si>
  <si>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</si>
  <si>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</si>
  <si>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</si>
  <si>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</si>
  <si>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</si>
  <si>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</si>
  <si>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</si>
  <si>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</si>
  <si>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</si>
  <si>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</si>
  <si>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</si>
  <si>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</si>
  <si>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</si>
  <si>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</si>
  <si>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</si>
  <si>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</si>
  <si>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</si>
  <si>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</si>
  <si>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</si>
  <si>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</si>
  <si>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</si>
  <si>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</si>
  <si>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</si>
  <si>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</si>
  <si>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</si>
  <si>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</si>
  <si>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</si>
  <si>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</si>
  <si>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</si>
  <si>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</si>
  <si>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</si>
  <si>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</si>
  <si>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</si>
  <si>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</si>
  <si>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</si>
  <si>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</si>
  <si>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</si>
  <si>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</si>
  <si>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</si>
  <si>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</si>
  <si>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</si>
  <si>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</si>
  <si>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</si>
  <si>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</si>
  <si>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</si>
  <si>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</si>
  <si>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</si>
  <si>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</si>
  <si>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</si>
  <si>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</si>
  <si>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</si>
  <si>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</si>
  <si>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</si>
  <si>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</si>
  <si>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</si>
  <si>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</si>
  <si>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</si>
  <si>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</si>
  <si>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</si>
  <si>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</si>
  <si>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</si>
  <si>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</si>
  <si>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</si>
  <si>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</si>
  <si>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</si>
  <si>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</si>
  <si>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</si>
  <si>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</si>
  <si>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</si>
  <si>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</si>
  <si>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</si>
  <si>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</si>
  <si>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</si>
  <si>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</si>
  <si>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</si>
  <si>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</si>
  <si>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</si>
  <si>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</si>
  <si>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</si>
  <si>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</si>
  <si>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</si>
  <si>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</si>
  <si>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</si>
  <si>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</si>
  <si>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</si>
  <si>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</si>
  <si>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</si>
  <si>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</si>
  <si>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</si>
  <si>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</si>
  <si>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</si>
  <si>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</si>
  <si>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</si>
  <si>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</si>
  <si>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</si>
  <si>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</si>
  <si>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</si>
  <si>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</si>
  <si>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</si>
  <si>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</si>
  <si>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</si>
  <si>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</si>
  <si>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</si>
  <si>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</si>
  <si>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</si>
  <si>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</si>
  <si>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</si>
  <si>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</si>
  <si>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</si>
  <si>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</si>
  <si>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</si>
  <si>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</si>
  <si>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</si>
  <si>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</si>
  <si>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</si>
  <si>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</si>
  <si>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</si>
  <si>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</si>
  <si>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</si>
  <si>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</si>
  <si>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</si>
  <si>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</si>
  <si>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</si>
  <si>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</si>
  <si>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</si>
  <si>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</si>
  <si>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</si>
  <si>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</si>
  <si>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</si>
  <si>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</si>
  <si>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</si>
  <si>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</si>
  <si>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</si>
  <si>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</si>
  <si>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</si>
  <si>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</si>
  <si>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</si>
  <si>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</si>
  <si>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</si>
  <si>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</si>
  <si>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</si>
  <si>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</si>
  <si>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</si>
  <si>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</si>
  <si>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</si>
  <si>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</si>
  <si>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</si>
  <si>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</si>
  <si>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</si>
  <si>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</si>
  <si>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</si>
  <si>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</si>
  <si>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</si>
  <si>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</si>
  <si>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</si>
  <si>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</si>
  <si>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</si>
  <si>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</si>
  <si>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</si>
  <si>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</si>
  <si>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</si>
  <si>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</si>
  <si>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</si>
  <si>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</si>
  <si>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</si>
  <si>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</si>
  <si>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</si>
  <si>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</si>
  <si>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</si>
  <si>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</si>
  <si>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</si>
  <si>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</si>
  <si>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</si>
  <si>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</si>
  <si>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</si>
  <si>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</si>
  <si>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</si>
  <si>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</si>
  <si>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</si>
  <si>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</si>
  <si>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</si>
  <si>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</si>
  <si>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</si>
  <si>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</si>
  <si>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</si>
  <si>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</si>
  <si>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</si>
  <si>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</si>
  <si>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</si>
  <si>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</si>
  <si>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</si>
  <si>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</si>
  <si>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</si>
  <si>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</si>
  <si>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</si>
  <si>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</si>
  <si>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</si>
  <si>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</si>
  <si>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</si>
  <si>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</si>
  <si>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</si>
  <si>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</si>
  <si>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</si>
  <si>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</si>
  <si>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</si>
  <si>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</si>
  <si>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</si>
  <si>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</si>
  <si>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</si>
  <si>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</si>
  <si>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</si>
  <si>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</si>
  <si>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</si>
  <si>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</si>
  <si>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</si>
  <si>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</si>
  <si>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</si>
  <si>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</si>
  <si>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</si>
  <si>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</si>
  <si>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</si>
  <si>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</si>
  <si>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</si>
  <si>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</si>
  <si>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</si>
  <si>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</si>
  <si>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</si>
  <si>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</si>
  <si>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</si>
  <si>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</si>
  <si>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</si>
  <si>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</si>
  <si>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</si>
  <si>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</si>
  <si>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</si>
  <si>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</si>
  <si>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</si>
  <si>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</si>
  <si>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</si>
  <si>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</si>
  <si>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</si>
  <si>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</si>
  <si>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</si>
  <si>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</si>
  <si>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</si>
  <si>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</si>
  <si>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</si>
  <si>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</si>
  <si>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</si>
  <si>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</si>
  <si>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</si>
  <si>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</si>
  <si>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</si>
  <si>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</si>
  <si>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</si>
  <si>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</si>
  <si>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</si>
  <si>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</si>
  <si>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</si>
  <si>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</si>
  <si>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</si>
  <si>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</si>
  <si>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</si>
  <si>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</si>
  <si>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</si>
  <si>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</si>
  <si>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</si>
  <si>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</si>
  <si>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</si>
  <si>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</si>
  <si>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</si>
  <si>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</si>
  <si>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</si>
  <si>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</si>
  <si>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</si>
  <si>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</si>
  <si>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</si>
  <si>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</si>
  <si>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</si>
  <si>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</si>
  <si>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</si>
  <si>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</si>
  <si>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</si>
  <si>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</si>
  <si>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</si>
  <si>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</si>
  <si>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</si>
  <si>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</si>
  <si>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</si>
  <si>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</si>
  <si>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</si>
  <si>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</si>
  <si>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</si>
  <si>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</si>
  <si>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</si>
  <si>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</si>
  <si>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</si>
  <si>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</si>
  <si>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</si>
  <si>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</si>
  <si>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</si>
  <si>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</si>
  <si>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</si>
  <si>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</si>
  <si>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</si>
  <si>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</si>
  <si>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</si>
  <si>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</si>
  <si>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</si>
  <si>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</si>
  <si>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</si>
  <si>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</si>
  <si>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</si>
  <si>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</si>
  <si>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</si>
  <si>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</si>
  <si>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</si>
  <si>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</si>
  <si>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</si>
  <si>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</si>
  <si>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</si>
  <si>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</si>
  <si>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</si>
  <si>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</si>
  <si>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</si>
  <si>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</si>
  <si>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</si>
  <si>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</si>
  <si>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</si>
  <si>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</si>
  <si>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</si>
  <si>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</si>
  <si>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</si>
  <si>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</si>
  <si>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</si>
  <si>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</si>
  <si>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</si>
  <si>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</si>
  <si>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</si>
  <si>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</si>
  <si>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</si>
  <si>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</si>
  <si>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</si>
  <si>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</si>
  <si>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</si>
  <si>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</si>
  <si>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</si>
  <si>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</si>
  <si>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</si>
  <si>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</si>
  <si>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</si>
  <si>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</si>
  <si>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</si>
  <si>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</si>
  <si>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</si>
  <si>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</si>
  <si>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</si>
  <si>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</si>
  <si>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</si>
  <si>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</si>
  <si>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</si>
  <si>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</si>
  <si>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</si>
  <si>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</si>
  <si>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</si>
  <si>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</si>
  <si>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</si>
  <si>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</si>
  <si>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</si>
  <si>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</si>
  <si>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</si>
  <si>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</si>
  <si>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</si>
  <si>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</si>
  <si>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</si>
  <si>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</si>
  <si>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</si>
  <si>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</si>
  <si>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</si>
  <si>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</si>
  <si>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</si>
  <si>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</si>
  <si>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</si>
  <si>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</si>
  <si>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</si>
  <si>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</si>
  <si>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</si>
  <si>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</si>
  <si>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</si>
  <si>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</si>
  <si>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</si>
  <si>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</si>
  <si>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</si>
  <si>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</si>
  <si>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</si>
  <si>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</si>
  <si>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</si>
  <si>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</si>
  <si>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</si>
  <si>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</si>
  <si>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</si>
  <si>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</si>
  <si>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</si>
  <si>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</si>
  <si>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</si>
  <si>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</si>
  <si>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</si>
  <si>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</si>
  <si>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</si>
  <si>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</si>
  <si>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</si>
  <si>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</si>
  <si>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</si>
  <si>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</si>
  <si>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</si>
  <si>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</si>
  <si>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</si>
  <si>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</si>
  <si>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</si>
  <si>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</si>
  <si>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</si>
  <si>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</si>
  <si>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</si>
  <si>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</si>
  <si>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</si>
  <si>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</si>
  <si>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</si>
  <si>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</si>
  <si>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</si>
  <si>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</si>
  <si>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</si>
  <si>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</si>
  <si>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</si>
  <si>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</si>
  <si>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</si>
  <si>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</si>
  <si>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</si>
  <si>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</si>
  <si>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</si>
  <si>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</si>
  <si>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</si>
  <si>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</si>
  <si>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</si>
  <si>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</si>
  <si>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</si>
  <si>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</si>
  <si>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</si>
  <si>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</si>
  <si>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</si>
  <si>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</si>
  <si>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</si>
  <si>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</si>
  <si>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</si>
  <si>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</si>
  <si>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</si>
  <si>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</si>
  <si>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</si>
  <si>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</si>
  <si>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</si>
  <si>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</si>
  <si>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</si>
  <si>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</si>
  <si>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</si>
  <si>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</si>
  <si>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</si>
  <si>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</si>
  <si>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</si>
  <si>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</si>
  <si>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</si>
  <si>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</si>
  <si>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</si>
  <si>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</si>
  <si>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</si>
  <si>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</si>
  <si>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</si>
  <si>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</si>
  <si>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</si>
  <si>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</si>
  <si>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</si>
  <si>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</si>
  <si>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</si>
  <si>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</si>
  <si>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</si>
  <si>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</si>
  <si>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</si>
  <si>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</si>
  <si>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</si>
  <si>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</si>
  <si>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</si>
  <si>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</si>
  <si>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</si>
  <si>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</si>
  <si>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</si>
  <si>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</si>
  <si>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</si>
  <si>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</si>
  <si>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</si>
  <si>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</si>
  <si>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</si>
  <si>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</si>
  <si>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</si>
  <si>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</si>
  <si>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</si>
  <si>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</si>
  <si>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</si>
  <si>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</si>
  <si>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</si>
  <si>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</si>
  <si>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</si>
  <si>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</si>
  <si>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</si>
  <si>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</si>
  <si>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</si>
  <si>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</si>
  <si>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</si>
  <si>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</si>
  <si>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</si>
  <si>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</si>
  <si>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</si>
  <si>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</si>
  <si>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</si>
  <si>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</si>
  <si>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</si>
  <si>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</si>
  <si>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</si>
  <si>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</si>
  <si>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</si>
  <si>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</si>
  <si>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</si>
  <si>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</si>
  <si>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</si>
  <si>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</si>
  <si>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</si>
  <si>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</si>
  <si>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</si>
  <si>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</si>
  <si>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</si>
  <si>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</si>
  <si>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</si>
  <si>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</si>
  <si>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</si>
  <si>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</si>
  <si>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</si>
  <si>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</si>
  <si>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</si>
  <si>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</si>
  <si>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</si>
  <si>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</si>
  <si>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</si>
  <si>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</si>
  <si>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</si>
  <si>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</si>
  <si>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</si>
  <si>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</si>
  <si>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</si>
  <si>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</si>
  <si>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</si>
  <si>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</si>
  <si>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</si>
  <si>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</si>
  <si>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</si>
  <si>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</si>
  <si>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</si>
  <si>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</si>
  <si>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</si>
  <si>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</si>
  <si>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</si>
  <si>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</si>
  <si>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</si>
  <si>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</si>
  <si>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</si>
  <si>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</si>
  <si>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</si>
  <si>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</si>
  <si>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</si>
  <si>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</si>
  <si>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</si>
  <si>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</si>
  <si>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</si>
  <si>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</si>
  <si>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</si>
  <si>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</si>
  <si>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</si>
  <si>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</si>
  <si>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</si>
  <si>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</si>
  <si>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</si>
  <si>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</si>
  <si>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</si>
  <si>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</si>
  <si>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</si>
  <si>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</si>
  <si>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</si>
  <si>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</si>
  <si>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</si>
  <si>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</si>
  <si>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</si>
  <si>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</si>
  <si>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</si>
  <si>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</si>
  <si>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</si>
  <si>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</si>
  <si>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</si>
  <si>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</si>
  <si>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</si>
  <si>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</si>
  <si>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</si>
  <si>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</si>
  <si>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</si>
  <si>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</si>
  <si>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</si>
  <si>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</si>
  <si>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</si>
  <si>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</si>
  <si>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</si>
  <si>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</si>
  <si>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</si>
  <si>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</si>
  <si>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</si>
  <si>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</si>
  <si>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</si>
  <si>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</si>
  <si>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</si>
  <si>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</si>
  <si>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</si>
  <si>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</si>
  <si>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</si>
  <si>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</si>
  <si>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</si>
  <si>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</si>
  <si>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</si>
  <si>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</si>
  <si>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</si>
  <si>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</si>
  <si>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</si>
  <si>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</si>
  <si>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</si>
  <si>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</si>
  <si>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</si>
  <si>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</si>
  <si>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</si>
  <si>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</si>
  <si>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</si>
  <si>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</si>
  <si>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</si>
  <si>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</si>
  <si>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</si>
  <si>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</si>
  <si>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</si>
  <si>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</si>
  <si>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</si>
  <si>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</si>
  <si>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</si>
  <si>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</si>
  <si>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</si>
  <si>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</si>
  <si>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</si>
  <si>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</si>
  <si>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</si>
  <si>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</si>
  <si>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</si>
  <si>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</si>
  <si>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</si>
  <si>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</si>
  <si>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</si>
  <si>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</si>
  <si>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</si>
  <si>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</si>
  <si>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</si>
  <si>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</si>
  <si>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</si>
  <si>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</si>
  <si>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</si>
  <si>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</si>
  <si>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</si>
  <si>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</si>
  <si>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</si>
  <si>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</si>
  <si>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</si>
  <si>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</si>
  <si>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</si>
  <si>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</si>
  <si>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</si>
  <si>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</si>
  <si>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</si>
  <si>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</si>
  <si>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</si>
  <si>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</si>
  <si>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</si>
  <si>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</si>
  <si>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</si>
  <si>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</si>
  <si>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</si>
  <si>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</si>
  <si>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</si>
  <si>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</si>
  <si>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</si>
  <si>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</si>
  <si>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</si>
  <si>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</si>
  <si>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</si>
  <si>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</si>
  <si>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</si>
  <si>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</si>
  <si>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</si>
  <si>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</si>
  <si>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</si>
  <si>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</si>
  <si>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</si>
  <si>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</si>
  <si>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</si>
  <si>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</si>
  <si>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</si>
  <si>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</si>
  <si>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</si>
  <si>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</si>
  <si>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</si>
  <si>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</si>
  <si>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</si>
  <si>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</si>
  <si>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</si>
  <si>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</si>
  <si>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</si>
  <si>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</si>
  <si>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</si>
  <si>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</si>
  <si>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</si>
  <si>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</si>
  <si>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</si>
  <si>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</si>
  <si>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</si>
  <si>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</si>
  <si>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</si>
  <si>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</si>
  <si>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</si>
  <si>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</si>
  <si>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</si>
  <si>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</si>
  <si>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</si>
  <si>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</si>
  <si>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</si>
  <si>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</si>
  <si>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</si>
  <si>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</si>
  <si>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</si>
  <si>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</si>
  <si>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</si>
  <si>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</si>
  <si>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</si>
  <si>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</si>
  <si>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</si>
  <si>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</si>
  <si>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</si>
  <si>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</si>
  <si>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</si>
  <si>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</si>
  <si>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</si>
  <si>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</si>
  <si>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</si>
  <si>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</si>
  <si>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</si>
  <si>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</si>
  <si>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</si>
  <si>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</si>
  <si>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</si>
  <si>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</si>
  <si>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</si>
  <si>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</si>
  <si>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</si>
  <si>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</si>
  <si>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</si>
  <si>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</si>
  <si>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</si>
  <si>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</si>
  <si>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</si>
  <si>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</si>
  <si>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</si>
  <si>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</si>
  <si>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</si>
  <si>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</si>
  <si>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</si>
  <si>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</si>
  <si>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</si>
  <si>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</si>
  <si>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</si>
  <si>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</si>
  <si>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</si>
  <si>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</si>
  <si>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</si>
  <si>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</si>
  <si>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</si>
  <si>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</si>
  <si>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</si>
  <si>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</si>
  <si>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</si>
  <si>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</si>
  <si>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</si>
  <si>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</si>
  <si>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</si>
  <si>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</si>
  <si>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</si>
  <si>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</si>
  <si>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</si>
  <si>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</si>
  <si>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</si>
  <si>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</si>
  <si>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</si>
  <si>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</si>
  <si>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</si>
  <si>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</si>
  <si>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</si>
  <si>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</si>
  <si>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</si>
  <si>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</si>
  <si>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</si>
  <si>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</si>
  <si>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</si>
  <si>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</si>
  <si>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</si>
  <si>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</si>
  <si>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</si>
  <si>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</si>
  <si>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</si>
  <si>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</si>
  <si>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</si>
  <si>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</si>
  <si>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</si>
  <si>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</si>
  <si>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</si>
  <si>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</si>
  <si>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</si>
  <si>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</si>
  <si>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</si>
  <si>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</si>
  <si>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</si>
  <si>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</si>
  <si>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</si>
  <si>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</si>
  <si>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</si>
  <si>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</si>
  <si>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</si>
  <si>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</si>
  <si>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</si>
  <si>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</si>
  <si>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</si>
  <si>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</si>
  <si>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</si>
  <si>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</si>
  <si>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</si>
  <si>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</si>
  <si>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</si>
  <si>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</si>
  <si>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</si>
  <si>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</si>
  <si>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</si>
  <si>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</si>
  <si>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</si>
  <si>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</si>
  <si>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</si>
  <si>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</si>
  <si>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</si>
  <si>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</si>
  <si>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</si>
  <si>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</si>
  <si>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</si>
  <si>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</si>
  <si>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</si>
  <si>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</si>
  <si>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</si>
  <si>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</si>
  <si>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</si>
  <si>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</si>
  <si>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</si>
  <si>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</si>
  <si>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</si>
  <si>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</si>
  <si>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</si>
  <si>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</si>
  <si>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</si>
  <si>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</si>
  <si>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</si>
  <si>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</si>
  <si>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</si>
  <si>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</si>
  <si>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</si>
  <si>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</si>
  <si>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</si>
  <si>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</si>
  <si>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</si>
  <si>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</si>
  <si>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</si>
  <si>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</si>
  <si>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</si>
  <si>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</si>
  <si>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</si>
  <si>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</si>
  <si>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</si>
  <si>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</si>
  <si>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</si>
  <si>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</si>
  <si>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</si>
  <si>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</si>
  <si>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</si>
  <si>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</si>
  <si>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</si>
  <si>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</si>
  <si>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</si>
  <si>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</si>
  <si>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</si>
  <si>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</si>
  <si>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</si>
  <si>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</si>
  <si>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</si>
  <si>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</si>
  <si>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</si>
  <si>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</si>
  <si>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</si>
  <si>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</si>
  <si>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</si>
  <si>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</si>
  <si>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</si>
  <si>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</si>
  <si>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</si>
  <si>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</si>
  <si>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</si>
  <si>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</si>
  <si>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</si>
  <si>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</si>
  <si>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</si>
  <si>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</si>
  <si>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</si>
  <si>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</si>
  <si>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</si>
  <si>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</si>
  <si>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</si>
  <si>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</si>
  <si>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</si>
  <si>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</si>
  <si>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</si>
  <si>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</si>
  <si>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</si>
  <si>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</si>
  <si>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</si>
  <si>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</si>
  <si>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</si>
  <si>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</si>
  <si>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</si>
  <si>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</si>
  <si>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</si>
  <si>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</si>
  <si>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</si>
  <si>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</si>
  <si>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</si>
  <si>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</si>
  <si>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</si>
  <si>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</si>
  <si>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</si>
  <si>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</si>
  <si>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</si>
  <si>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</si>
  <si>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</si>
  <si>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</si>
  <si>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</si>
  <si>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</si>
  <si>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</si>
  <si>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</si>
  <si>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</si>
  <si>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</si>
  <si>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</si>
  <si>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</si>
  <si>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</si>
  <si>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</si>
  <si>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</si>
  <si>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</si>
  <si>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</si>
  <si>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</si>
  <si>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</si>
  <si>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</si>
  <si>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</si>
  <si>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</si>
  <si>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</si>
  <si>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</si>
  <si>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</si>
  <si>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</si>
  <si>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</si>
  <si>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</si>
  <si>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</si>
  <si>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</si>
  <si>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</si>
  <si>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</si>
  <si>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</si>
  <si>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</si>
  <si>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</si>
  <si>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</si>
  <si>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</si>
  <si>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</si>
  <si>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</si>
  <si>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</si>
  <si>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</si>
  <si>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</si>
  <si>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</si>
  <si>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</si>
  <si>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</si>
  <si>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</si>
  <si>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</si>
  <si>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</si>
  <si>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</si>
  <si>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</si>
  <si>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</si>
  <si>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</si>
  <si>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</si>
  <si>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</si>
  <si>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</si>
  <si>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</si>
  <si>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</si>
  <si>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</si>
  <si>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</si>
  <si>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</si>
  <si>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</si>
  <si>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</si>
  <si>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</si>
  <si>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</si>
  <si>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</si>
  <si>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</si>
  <si>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</si>
  <si>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</si>
  <si>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</si>
  <si>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</si>
  <si>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</si>
  <si>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</si>
  <si>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</si>
  <si>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</si>
  <si>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</si>
  <si>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</si>
  <si>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</si>
  <si>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</si>
  <si>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</si>
  <si>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</si>
  <si>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</si>
  <si>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</si>
  <si>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</si>
  <si>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</si>
  <si>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</si>
  <si>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</si>
  <si>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</si>
  <si>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</si>
  <si>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</si>
  <si>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</si>
  <si>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</si>
  <si>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</si>
  <si>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</si>
  <si>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</si>
  <si>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</si>
  <si>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</si>
  <si>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</si>
  <si>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</si>
  <si>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</si>
  <si>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</si>
  <si>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</si>
  <si>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</si>
  <si>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</si>
  <si>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</si>
  <si>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</si>
  <si>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</si>
  <si>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</si>
  <si>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</si>
  <si>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</si>
  <si>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</si>
  <si>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</si>
  <si>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</si>
  <si>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</si>
  <si>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</si>
  <si>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</si>
  <si>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</si>
  <si>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</si>
  <si>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</si>
  <si>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</si>
  <si>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</si>
  <si>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</si>
  <si>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</si>
  <si>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</si>
  <si>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</si>
  <si>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</si>
  <si>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</si>
  <si>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</si>
  <si>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</si>
  <si>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</si>
  <si>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</si>
  <si>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</si>
  <si>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</si>
  <si>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</si>
  <si>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</si>
  <si>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</si>
  <si>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</si>
  <si>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</si>
  <si>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</si>
  <si>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</si>
  <si>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</si>
  <si>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</si>
  <si>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</si>
  <si>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</si>
  <si>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</si>
  <si>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</si>
  <si>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</si>
  <si>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</si>
  <si>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</si>
  <si>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</si>
  <si>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</si>
  <si>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</si>
  <si>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</si>
  <si>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</si>
  <si>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</si>
  <si>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</si>
  <si>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</si>
  <si>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</si>
  <si>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</si>
  <si>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</si>
  <si>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</si>
  <si>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</si>
  <si>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</si>
  <si>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</si>
  <si>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</si>
  <si>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</si>
  <si>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</si>
  <si>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</si>
  <si>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</si>
  <si>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</si>
  <si>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</si>
  <si>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</si>
  <si>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</si>
  <si>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</si>
  <si>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</si>
  <si>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</si>
  <si>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</si>
  <si>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</si>
  <si>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</si>
  <si>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</si>
  <si>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</si>
  <si>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</si>
  <si>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</si>
  <si>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</si>
  <si>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</si>
  <si>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</si>
  <si>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</si>
  <si>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</si>
  <si>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</si>
  <si>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</si>
  <si>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</si>
  <si>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</si>
  <si>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</si>
  <si>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</si>
  <si>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</si>
  <si>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</si>
  <si>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</si>
  <si>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</si>
  <si>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</si>
  <si>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</si>
  <si>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</si>
  <si>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</si>
  <si>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</si>
  <si>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</si>
  <si>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</si>
  <si>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</si>
  <si>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</si>
  <si>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</si>
  <si>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</si>
  <si>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</si>
  <si>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</si>
  <si>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</si>
  <si>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</si>
  <si>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</si>
  <si>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</si>
  <si>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</si>
  <si>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</si>
  <si>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</si>
  <si>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</si>
  <si>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</si>
  <si>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</si>
  <si>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</si>
  <si>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</si>
  <si>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</si>
  <si>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</si>
  <si>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</si>
  <si>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</si>
  <si>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</si>
  <si>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</si>
  <si>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</si>
  <si>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</si>
  <si>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</si>
  <si>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</si>
  <si>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</si>
  <si>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</si>
  <si>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</si>
  <si>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</si>
  <si>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</si>
  <si>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</si>
  <si>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</si>
  <si>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</si>
  <si>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</si>
  <si>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</si>
  <si>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</si>
  <si>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</si>
  <si>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</si>
  <si>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</si>
  <si>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</si>
  <si>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</si>
  <si>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</si>
  <si>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</si>
  <si>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</si>
  <si>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</si>
  <si>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</si>
  <si>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</si>
  <si>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</si>
  <si>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</si>
  <si>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</si>
  <si>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</si>
  <si>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</si>
  <si>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</si>
  <si>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</si>
  <si>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</si>
  <si>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</si>
  <si>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</si>
  <si>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</si>
  <si>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</si>
  <si>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</si>
  <si>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</si>
  <si>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</si>
  <si>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</si>
  <si>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</si>
  <si>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</si>
  <si>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</si>
  <si>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</si>
  <si>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</si>
  <si>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</si>
  <si>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</si>
  <si>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</si>
  <si>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</si>
  <si>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</si>
  <si>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</si>
  <si>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</si>
  <si>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</si>
  <si>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</si>
  <si>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</si>
  <si>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</si>
  <si>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</si>
  <si>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</si>
  <si>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</si>
  <si>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</si>
  <si>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</si>
  <si>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</si>
  <si>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</si>
  <si>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</si>
  <si>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</si>
  <si>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</si>
  <si>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</si>
  <si>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</si>
  <si>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</si>
  <si>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</si>
  <si>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</si>
  <si>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</si>
  <si>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</si>
  <si>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</si>
  <si>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</si>
  <si>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</si>
  <si>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</si>
  <si>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</si>
  <si>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</si>
  <si>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</si>
  <si>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</si>
  <si>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</si>
  <si>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</si>
  <si>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</si>
  <si>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</si>
  <si>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</si>
  <si>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</si>
  <si>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</si>
  <si>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</si>
  <si>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</si>
  <si>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</si>
  <si>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</si>
  <si>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</si>
  <si>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</si>
  <si>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</si>
  <si>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</si>
  <si>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</si>
  <si>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</si>
  <si>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</si>
  <si>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</si>
  <si>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</si>
  <si>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</si>
  <si>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</si>
  <si>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</si>
  <si>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</si>
  <si>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</si>
  <si>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</si>
  <si>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</si>
  <si>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</si>
  <si>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</si>
  <si>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</si>
  <si>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</si>
  <si>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</si>
  <si>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</si>
  <si>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</si>
  <si>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</si>
  <si>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</si>
  <si>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</si>
  <si>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</si>
  <si>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</si>
  <si>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</si>
  <si>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</si>
  <si>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</si>
  <si>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</si>
  <si>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</si>
  <si>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</si>
  <si>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</si>
  <si>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</si>
  <si>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</si>
  <si>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</si>
  <si>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</si>
  <si>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</si>
  <si>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</si>
  <si>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</si>
  <si>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</si>
  <si>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</si>
  <si>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</si>
  <si>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</si>
  <si>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</si>
  <si>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</si>
  <si>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</si>
  <si>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</si>
  <si>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</si>
  <si>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</si>
  <si>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</si>
  <si>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</si>
  <si>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</si>
  <si>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</si>
  <si>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</si>
  <si>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</si>
  <si>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</si>
  <si>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</si>
  <si>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</si>
  <si>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</si>
  <si>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</si>
  <si>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</si>
  <si>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</si>
  <si>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</si>
  <si>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</si>
  <si>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</si>
  <si>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</si>
  <si>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</si>
  <si>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</si>
  <si>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</si>
  <si>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</si>
  <si>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</si>
  <si>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</si>
  <si>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</si>
  <si>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</si>
  <si>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</si>
  <si>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</si>
  <si>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</si>
  <si>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</si>
  <si>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</si>
  <si>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</si>
  <si>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</si>
  <si>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</si>
  <si>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</si>
  <si>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</si>
  <si>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</si>
  <si>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</si>
  <si>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</si>
  <si>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</si>
  <si>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</si>
  <si>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</si>
  <si>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</si>
  <si>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</si>
  <si>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</si>
  <si>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</si>
  <si>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</si>
  <si>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</si>
  <si>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</si>
  <si>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</si>
  <si>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</si>
  <si>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</si>
  <si>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</si>
  <si>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</si>
  <si>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</si>
  <si>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</si>
  <si>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</si>
  <si>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</si>
  <si>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</si>
  <si>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</si>
  <si>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</si>
  <si>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</si>
  <si>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</si>
  <si>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</si>
  <si>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</si>
  <si>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</si>
  <si>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</si>
  <si>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</si>
  <si>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</si>
  <si>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</si>
  <si>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</si>
  <si>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</si>
  <si>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</si>
  <si>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</si>
  <si>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</si>
  <si>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</si>
  <si>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</si>
  <si>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</si>
  <si>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</si>
  <si>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</si>
  <si>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</si>
  <si>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</si>
  <si>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</si>
  <si>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</si>
  <si>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</si>
  <si>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</si>
  <si>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</si>
  <si>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</si>
  <si>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</si>
  <si>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</si>
  <si>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</si>
  <si>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</si>
  <si>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</si>
  <si>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</si>
  <si>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</si>
  <si>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</si>
  <si>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</si>
  <si>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</si>
  <si>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</si>
  <si>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</si>
  <si>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</si>
  <si>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</si>
  <si>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</si>
  <si>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</si>
  <si>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</si>
  <si>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</si>
  <si>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</si>
  <si>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</si>
  <si>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</si>
  <si>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</si>
  <si>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</si>
  <si>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</si>
  <si>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</si>
  <si>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</si>
  <si>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</si>
  <si>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</si>
  <si>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</si>
  <si>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</si>
  <si>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</si>
  <si>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</si>
  <si>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</si>
  <si>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</si>
  <si>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</si>
  <si>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</si>
  <si>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</si>
  <si>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</si>
  <si>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</si>
  <si>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</si>
  <si>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</si>
  <si>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</si>
  <si>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</si>
  <si>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</si>
  <si>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</si>
  <si>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</si>
  <si>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</si>
  <si>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</si>
  <si>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</si>
  <si>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</si>
  <si>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</si>
  <si>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</si>
  <si>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</si>
  <si>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</si>
  <si>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</si>
  <si>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</si>
  <si>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</si>
  <si>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</si>
  <si>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</si>
  <si>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</si>
  <si>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</si>
  <si>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</si>
  <si>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</si>
  <si>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</si>
  <si>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</si>
  <si>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</si>
  <si>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</si>
  <si>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</si>
  <si>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</si>
  <si>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</si>
  <si>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</si>
  <si>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</si>
  <si>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</si>
  <si>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</si>
  <si>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</si>
  <si>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</si>
  <si>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</si>
  <si>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</si>
  <si>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</si>
  <si>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</si>
  <si>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</si>
  <si>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</si>
  <si>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</si>
  <si>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</si>
  <si>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</si>
  <si>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</si>
  <si>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</si>
  <si>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</si>
  <si>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</si>
  <si>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</si>
  <si>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</si>
  <si>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</si>
  <si>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</si>
  <si>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</si>
  <si>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</si>
  <si>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</si>
  <si>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</si>
  <si>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</si>
  <si>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</si>
  <si>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</si>
  <si>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</si>
  <si>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</si>
  <si>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</si>
  <si>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</si>
  <si>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</si>
  <si>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</si>
  <si>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</si>
  <si>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</si>
  <si>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</si>
  <si>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</si>
  <si>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</si>
  <si>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</si>
  <si>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</si>
  <si>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</si>
  <si>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</si>
  <si>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</si>
  <si>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</si>
  <si>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</si>
  <si>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</si>
  <si>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</si>
  <si>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</si>
  <si>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</si>
  <si>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</si>
  <si>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</si>
  <si>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</si>
  <si>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</si>
  <si>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</si>
  <si>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</si>
  <si>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</si>
  <si>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</si>
  <si>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</si>
  <si>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</si>
  <si>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</si>
  <si>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</si>
  <si>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</si>
  <si>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</si>
  <si>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</si>
  <si>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</si>
  <si>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</si>
  <si>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</si>
  <si>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</si>
  <si>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</si>
  <si>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</si>
  <si>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</si>
  <si>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</si>
  <si>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</si>
  <si>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</si>
  <si>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</si>
  <si>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</si>
  <si>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</si>
  <si>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</si>
  <si>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</si>
  <si>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</si>
  <si>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</si>
  <si>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</si>
  <si>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</si>
  <si>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</si>
  <si>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</si>
  <si>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</si>
  <si>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</si>
  <si>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</si>
  <si>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</si>
  <si>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</si>
  <si>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</si>
  <si>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</si>
  <si>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</si>
  <si>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</si>
  <si>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</si>
  <si>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</si>
  <si>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</si>
  <si>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</si>
  <si>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</si>
  <si>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</si>
  <si>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</si>
  <si>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</si>
  <si>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</si>
  <si>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</si>
  <si>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</si>
  <si>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</si>
  <si>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</si>
  <si>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</si>
  <si>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</si>
  <si>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</si>
  <si>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</si>
  <si>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</si>
  <si>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</si>
  <si>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</si>
  <si>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</si>
  <si>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</si>
  <si>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</si>
  <si>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</si>
  <si>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</si>
  <si>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</si>
  <si>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</si>
  <si>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</si>
  <si>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</si>
  <si>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</si>
  <si>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</si>
  <si>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</si>
  <si>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</si>
  <si>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</si>
  <si>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</si>
  <si>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</si>
  <si>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</si>
  <si>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</si>
  <si>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</si>
  <si>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</si>
  <si>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</si>
  <si>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</si>
  <si>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</si>
  <si>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</si>
  <si>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</si>
  <si>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</si>
  <si>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</si>
  <si>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</si>
  <si>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</si>
  <si>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</si>
  <si>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</si>
  <si>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</si>
  <si>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</si>
  <si>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</si>
  <si>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</si>
  <si>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</si>
  <si>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</si>
  <si>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</si>
  <si>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</si>
  <si>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</si>
  <si>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</si>
  <si>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</si>
  <si>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</si>
  <si>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</si>
  <si>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</si>
  <si>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</si>
  <si>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</si>
  <si>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</si>
  <si>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</si>
  <si>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</si>
  <si>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</si>
  <si>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</si>
  <si>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</si>
  <si>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</si>
  <si>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</si>
  <si>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</si>
  <si>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</si>
  <si>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</si>
  <si>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</si>
  <si>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</si>
  <si>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</si>
  <si>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</si>
  <si>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</si>
  <si>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</si>
  <si>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</si>
  <si>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</si>
  <si>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</si>
  <si>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</si>
  <si>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</si>
  <si>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</si>
  <si>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</si>
  <si>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</si>
  <si>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</si>
  <si>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</si>
  <si>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</si>
  <si>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</si>
  <si>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</si>
  <si>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</si>
  <si>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</si>
  <si>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</si>
  <si>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</si>
  <si>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</si>
  <si>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</si>
  <si>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</si>
  <si>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</si>
  <si>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</si>
  <si>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</si>
  <si>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</si>
  <si>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</si>
  <si>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</si>
  <si>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</si>
  <si>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</si>
  <si>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</si>
  <si>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</si>
  <si>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</si>
  <si>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</si>
  <si>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</si>
  <si>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</si>
  <si>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</si>
  <si>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</si>
  <si>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</si>
  <si>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</si>
  <si>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</si>
  <si>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</si>
  <si>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</si>
  <si>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</si>
  <si>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</si>
  <si>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</si>
  <si>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</si>
  <si>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</si>
  <si>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</si>
  <si>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</si>
  <si>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</si>
  <si>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</si>
  <si>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</si>
  <si>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</si>
  <si>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</si>
  <si>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</si>
  <si>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</si>
  <si>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</si>
  <si>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</si>
  <si>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</si>
  <si>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</si>
  <si>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</si>
  <si>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</si>
  <si>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</si>
  <si>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</si>
  <si>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</si>
  <si>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</si>
  <si>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</si>
  <si>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</si>
  <si>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</si>
  <si>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</si>
  <si>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</si>
  <si>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</si>
  <si>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</si>
  <si>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</si>
  <si>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</si>
  <si>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</si>
  <si>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</si>
  <si>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</si>
  <si>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</si>
  <si>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</si>
  <si>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</si>
  <si>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</si>
  <si>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</si>
  <si>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</si>
  <si>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</si>
  <si>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</si>
  <si>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</si>
  <si>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</si>
  <si>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</si>
  <si>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</si>
  <si>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</si>
  <si>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</si>
  <si>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</si>
  <si>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</si>
  <si>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</si>
  <si>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</si>
  <si>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</si>
  <si>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</si>
  <si>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</si>
  <si>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</si>
  <si>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</si>
  <si>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</si>
  <si>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</si>
  <si>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</si>
  <si>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</si>
  <si>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</si>
  <si>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</si>
  <si>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</si>
  <si>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</si>
  <si>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</si>
  <si>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</si>
  <si>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</si>
  <si>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</si>
  <si>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</si>
  <si>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</si>
  <si>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</si>
  <si>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</si>
  <si>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</si>
  <si>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</si>
  <si>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</si>
  <si>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</si>
  <si>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</si>
  <si>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</si>
  <si>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</si>
  <si>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</si>
  <si>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</si>
  <si>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</si>
  <si>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</si>
  <si>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</si>
  <si>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</si>
  <si>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</si>
  <si>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</si>
  <si>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</si>
  <si>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</si>
  <si>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</si>
  <si>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</si>
  <si>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</si>
  <si>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</si>
  <si>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</si>
  <si>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</si>
  <si>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</si>
  <si>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</si>
  <si>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</si>
  <si>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</si>
  <si>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</si>
  <si>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</si>
  <si>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</si>
  <si>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</si>
  <si>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</si>
  <si>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</si>
  <si>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</si>
  <si>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</si>
  <si>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</si>
  <si>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</si>
  <si>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</si>
  <si>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</si>
  <si>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</si>
  <si>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</si>
  <si>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</si>
  <si>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</si>
  <si>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</si>
  <si>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</si>
  <si>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</si>
  <si>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</si>
  <si>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</si>
  <si>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</si>
  <si>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</si>
  <si>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</si>
  <si>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</si>
  <si>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</si>
  <si>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</si>
  <si>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</si>
  <si>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</si>
  <si>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</si>
  <si>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</si>
  <si>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</si>
  <si>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</si>
  <si>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</si>
  <si>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</si>
  <si>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</si>
  <si>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</si>
  <si>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</si>
  <si>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</si>
  <si>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</si>
  <si>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</si>
  <si>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</si>
  <si>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</si>
  <si>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</si>
  <si>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</si>
  <si>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</si>
  <si>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</si>
  <si>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</si>
  <si>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</si>
  <si>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</si>
  <si>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</si>
  <si>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</si>
  <si>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</si>
  <si>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</si>
  <si>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</si>
  <si>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</si>
  <si>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</si>
  <si>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</si>
  <si>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</si>
  <si>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</si>
  <si>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</si>
  <si>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</si>
  <si>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</si>
  <si>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</si>
  <si>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</si>
  <si>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</si>
  <si>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</si>
  <si>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</si>
  <si>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</si>
  <si>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</si>
  <si>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</si>
  <si>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</si>
  <si>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</si>
  <si>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</si>
  <si>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</si>
  <si>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</si>
  <si>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</si>
  <si>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</si>
  <si>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</si>
  <si>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</si>
  <si>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</si>
  <si>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</si>
  <si>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</si>
  <si>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</si>
  <si>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</si>
  <si>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</si>
  <si>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</si>
  <si>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</si>
  <si>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</si>
  <si>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</si>
  <si>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</si>
  <si>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</si>
  <si>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</si>
  <si>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</si>
  <si>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</si>
  <si>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</si>
  <si>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</si>
  <si>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</si>
  <si>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</si>
  <si>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</si>
  <si>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</si>
  <si>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</si>
  <si>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</si>
  <si>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</si>
  <si>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</si>
  <si>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</si>
  <si>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</si>
  <si>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</si>
  <si>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</si>
  <si>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</si>
  <si>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</si>
  <si>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</si>
  <si>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</si>
  <si>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</si>
  <si>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</si>
  <si>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</si>
  <si>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</si>
  <si>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</si>
  <si>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</si>
  <si>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</si>
  <si>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</si>
  <si>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</si>
  <si>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</si>
  <si>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</si>
  <si>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</si>
  <si>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</si>
  <si>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</si>
  <si>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</si>
  <si>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</si>
  <si>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</si>
  <si>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</si>
  <si>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</si>
  <si>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</si>
  <si>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</si>
  <si>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</si>
  <si>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</si>
  <si>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</si>
  <si>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</si>
  <si>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</si>
  <si>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</si>
  <si>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</si>
  <si>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</si>
  <si>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</si>
  <si>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</si>
  <si>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</si>
  <si>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</si>
  <si>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</si>
  <si>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</si>
  <si>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</si>
  <si>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</si>
  <si>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</si>
  <si>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</si>
  <si>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</si>
  <si>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</si>
  <si>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</si>
  <si>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</si>
  <si>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</si>
  <si>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</si>
  <si>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</si>
  <si>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</si>
  <si>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</si>
  <si>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</si>
  <si>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</si>
  <si>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</si>
  <si>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</si>
  <si>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</si>
  <si>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</si>
  <si>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</si>
  <si>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</si>
  <si>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</si>
  <si>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</si>
  <si>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</si>
  <si>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</si>
  <si>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</si>
  <si>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</si>
  <si>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</si>
  <si>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</si>
  <si>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</si>
  <si>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</si>
  <si>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</si>
  <si>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</si>
  <si>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</si>
  <si>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</si>
  <si>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</si>
  <si>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</si>
  <si>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</si>
  <si>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</si>
  <si>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</si>
  <si>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</si>
  <si>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</si>
  <si>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</si>
  <si>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</si>
  <si>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</si>
  <si>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</si>
  <si>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</si>
  <si>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</si>
  <si>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</si>
  <si>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</si>
  <si>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</si>
  <si>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</si>
  <si>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</si>
  <si>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</si>
  <si>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</si>
  <si>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</si>
  <si>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</si>
  <si>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</si>
  <si>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</si>
  <si>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</si>
  <si>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</si>
  <si>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</si>
  <si>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</si>
  <si>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</si>
  <si>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</si>
  <si>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</si>
  <si>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</si>
  <si>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</si>
  <si>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</si>
  <si>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</si>
  <si>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</si>
  <si>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</si>
  <si>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</si>
  <si>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</si>
  <si>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</si>
  <si>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</si>
  <si>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</si>
  <si>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</si>
  <si>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</si>
  <si>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</si>
  <si>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</si>
  <si>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</si>
  <si>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</si>
  <si>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</si>
  <si>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</si>
  <si>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</si>
  <si>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</si>
  <si>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</si>
  <si>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</si>
  <si>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</si>
  <si>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</si>
  <si>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</si>
  <si>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</si>
  <si>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</si>
  <si>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</si>
  <si>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</si>
  <si>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</si>
  <si>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</si>
  <si>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</si>
  <si>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</si>
  <si>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</si>
  <si>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</si>
  <si>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</si>
  <si>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</si>
  <si>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</si>
  <si>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</si>
  <si>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</si>
  <si>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</si>
  <si>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</si>
  <si>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</si>
  <si>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</si>
  <si>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</si>
  <si>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</si>
  <si>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</si>
  <si>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</si>
  <si>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</si>
  <si>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</si>
  <si>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</si>
  <si>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</si>
  <si>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</si>
  <si>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</si>
  <si>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</si>
  <si>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</si>
  <si>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</si>
  <si>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</si>
  <si>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</si>
  <si>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</si>
  <si>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</si>
  <si>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</si>
  <si>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</si>
  <si>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</si>
  <si>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</si>
  <si>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</si>
  <si>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</si>
  <si>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</si>
  <si>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</si>
  <si>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</si>
  <si>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</si>
  <si>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</si>
  <si>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</si>
  <si>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</si>
  <si>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</si>
  <si>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</si>
  <si>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</si>
  <si>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</si>
  <si>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</si>
  <si>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</si>
  <si>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</si>
  <si>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</si>
  <si>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</si>
  <si>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</si>
  <si>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</si>
  <si>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</si>
  <si>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</si>
  <si>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</si>
  <si>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</si>
  <si>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</si>
  <si>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</si>
  <si>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</si>
  <si>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</si>
  <si>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</si>
  <si>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</si>
  <si>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</si>
  <si>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</si>
  <si>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</si>
  <si>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</si>
  <si>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</si>
  <si>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</si>
  <si>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</si>
  <si>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</si>
  <si>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</si>
  <si>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</si>
  <si>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</si>
  <si>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</si>
  <si>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</si>
  <si>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</si>
  <si>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</si>
  <si>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</si>
  <si>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</si>
  <si>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</si>
  <si>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</si>
  <si>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</si>
  <si>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</si>
  <si>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</si>
  <si>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</si>
  <si>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</si>
  <si>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</si>
  <si>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</si>
  <si>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</si>
  <si>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</si>
  <si>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</si>
  <si>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</si>
  <si>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</si>
  <si>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</si>
  <si>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</si>
  <si>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</si>
  <si>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</si>
  <si>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</si>
  <si>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</si>
  <si>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</si>
  <si>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</si>
  <si>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</si>
  <si>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</si>
  <si>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</si>
  <si>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</si>
  <si>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</si>
  <si>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</si>
  <si>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</si>
  <si>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</si>
  <si>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</si>
  <si>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</si>
  <si>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</si>
  <si>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</si>
  <si>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</si>
  <si>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</si>
  <si>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</si>
  <si>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</si>
  <si>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</si>
  <si>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</si>
  <si>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</si>
  <si>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</si>
  <si>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</si>
  <si>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</si>
  <si>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</si>
  <si>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</si>
  <si>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</si>
  <si>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</si>
  <si>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</si>
  <si>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</si>
  <si>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</si>
  <si>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</si>
  <si>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</si>
  <si>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</si>
  <si>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</si>
  <si>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</si>
  <si>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</si>
  <si>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</si>
  <si>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</si>
  <si>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</si>
  <si>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</si>
  <si>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</si>
  <si>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</si>
  <si>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</si>
  <si>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</si>
  <si>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</si>
  <si>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</si>
  <si>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</si>
  <si>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</si>
  <si>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</si>
  <si>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</si>
  <si>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</si>
  <si>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</si>
  <si>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</si>
  <si>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</si>
  <si>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</si>
  <si>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</si>
  <si>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</si>
  <si>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</si>
  <si>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</si>
  <si>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</si>
  <si>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</si>
  <si>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</si>
  <si>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</si>
  <si>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</si>
  <si>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</si>
  <si>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</si>
  <si>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</si>
  <si>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</si>
  <si>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</si>
  <si>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</si>
  <si>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</si>
  <si>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</si>
  <si>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</si>
  <si>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</si>
  <si>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</si>
  <si>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</si>
  <si>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</si>
  <si>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</si>
  <si>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</si>
  <si>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</si>
  <si>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</si>
  <si>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</si>
  <si>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</si>
  <si>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</si>
  <si>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</si>
  <si>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</si>
  <si>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</si>
  <si>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</si>
  <si>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</si>
  <si>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</si>
  <si>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</si>
  <si>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</si>
  <si>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</si>
  <si>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</si>
  <si>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</si>
  <si>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</si>
  <si>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</si>
  <si>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</si>
  <si>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</si>
  <si>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</si>
  <si>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</si>
  <si>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</si>
  <si>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</si>
  <si>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</si>
  <si>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</si>
  <si>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</si>
  <si>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</si>
  <si>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</si>
  <si>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</si>
  <si>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</si>
  <si>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</si>
  <si>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</si>
  <si>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</si>
  <si>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</si>
  <si>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</si>
  <si>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</si>
  <si>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</si>
  <si>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</si>
  <si>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</si>
  <si>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</si>
  <si>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</si>
  <si>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</si>
  <si>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</si>
  <si>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</si>
  <si>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</si>
  <si>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</si>
  <si>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</si>
  <si>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</si>
  <si>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</si>
  <si>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</si>
  <si>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</si>
  <si>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</si>
  <si>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</si>
  <si>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</si>
  <si>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</si>
  <si>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</si>
  <si>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</si>
  <si>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</si>
  <si>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</si>
  <si>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</si>
  <si>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</si>
  <si>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</si>
  <si>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</si>
  <si>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</si>
  <si>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</si>
  <si>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</si>
  <si>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</si>
  <si>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</si>
  <si>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</si>
  <si>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</si>
  <si>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</si>
  <si>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</si>
  <si>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</si>
  <si>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</si>
  <si>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</si>
  <si>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</si>
  <si>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</si>
  <si>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</si>
  <si>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</si>
  <si>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</si>
  <si>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</si>
  <si>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</si>
  <si>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</si>
  <si>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</si>
  <si>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</si>
  <si>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</si>
  <si>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</si>
  <si>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</si>
  <si>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</si>
  <si>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</si>
  <si>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</si>
  <si>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</si>
  <si>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</si>
  <si>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</si>
  <si>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</si>
  <si>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</si>
  <si>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</si>
  <si>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</si>
  <si>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</si>
  <si>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</si>
  <si>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</si>
  <si>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</si>
  <si>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</si>
  <si>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</si>
  <si>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</si>
  <si>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</si>
  <si>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</si>
  <si>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</si>
  <si>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</si>
  <si>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</si>
  <si>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</si>
  <si>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</si>
  <si>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</si>
  <si>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</si>
  <si>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</si>
  <si>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</si>
  <si>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</si>
  <si>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</si>
  <si>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</si>
  <si>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</si>
  <si>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</si>
  <si>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</si>
  <si>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</si>
  <si>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</si>
  <si>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</si>
  <si>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</si>
  <si>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</si>
  <si>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</si>
  <si>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</si>
  <si>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</si>
  <si>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</si>
  <si>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</si>
  <si>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</si>
  <si>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</si>
  <si>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</si>
  <si>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</si>
  <si>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</si>
  <si>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</si>
  <si>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</si>
  <si>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</si>
  <si>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</si>
  <si>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</si>
  <si>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</si>
  <si>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</si>
  <si>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</si>
  <si>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</si>
  <si>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</si>
  <si>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</si>
  <si>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</si>
  <si>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</si>
  <si>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</si>
  <si>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</si>
  <si>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</si>
  <si>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</si>
  <si>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</si>
  <si>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</si>
  <si>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</si>
  <si>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</si>
  <si>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</si>
  <si>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</si>
  <si>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</si>
  <si>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</si>
  <si>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</si>
  <si>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</si>
  <si>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</si>
  <si>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</si>
  <si>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</si>
  <si>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</si>
  <si>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</si>
  <si>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</si>
  <si>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</si>
  <si>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</si>
  <si>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</si>
  <si>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</si>
  <si>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</si>
  <si>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</si>
  <si>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</si>
  <si>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</si>
  <si>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</si>
  <si>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</si>
  <si>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</si>
  <si>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</si>
  <si>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</si>
  <si>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</si>
  <si>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</si>
  <si>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</si>
  <si>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</si>
  <si>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</si>
  <si>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</si>
  <si>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</si>
  <si>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</si>
  <si>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</si>
  <si>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</si>
  <si>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</si>
  <si>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</si>
  <si>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</si>
  <si>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</si>
  <si>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</si>
  <si>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</si>
  <si>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</si>
  <si>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</si>
  <si>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</si>
  <si>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</si>
  <si>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</si>
  <si>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</si>
  <si>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</si>
  <si>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</si>
  <si>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</si>
  <si>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</si>
  <si>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</si>
  <si>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</si>
  <si>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</si>
  <si>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</si>
  <si>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</si>
  <si>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</si>
  <si>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</si>
  <si>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</si>
  <si>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</si>
  <si>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</si>
  <si>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</si>
  <si>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</si>
  <si>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</si>
  <si>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</si>
  <si>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</si>
  <si>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</si>
  <si>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</si>
  <si>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</si>
  <si>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</si>
  <si>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</si>
  <si>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</si>
  <si>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</si>
  <si>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</si>
  <si>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</si>
  <si>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</si>
  <si>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</si>
  <si>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</si>
  <si>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</si>
  <si>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</si>
  <si>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</si>
  <si>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</si>
  <si>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</si>
  <si>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</si>
  <si>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</si>
  <si>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</si>
  <si>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</si>
  <si>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</si>
  <si>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</si>
  <si>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</si>
  <si>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</si>
  <si>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</si>
  <si>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</si>
  <si>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</si>
  <si>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</si>
  <si>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</si>
  <si>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</si>
  <si>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</si>
  <si>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</si>
  <si>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</si>
  <si>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</si>
  <si>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</si>
  <si>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</si>
  <si>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</si>
  <si>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</si>
  <si>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</si>
  <si>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</si>
  <si>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</si>
  <si>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</si>
  <si>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</si>
  <si>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</si>
  <si>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</si>
  <si>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</si>
  <si>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</si>
  <si>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</si>
  <si>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</si>
  <si>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</si>
  <si>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</si>
  <si>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</si>
  <si>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</si>
  <si>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</si>
  <si>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</si>
  <si>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</si>
  <si>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</si>
  <si>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</si>
  <si>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</si>
  <si>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</si>
  <si>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</si>
  <si>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</si>
  <si>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</si>
  <si>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</si>
  <si>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</si>
  <si>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</si>
  <si>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</si>
  <si>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</si>
  <si>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</si>
  <si>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</si>
  <si>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</si>
  <si>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</si>
  <si>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</si>
  <si>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</si>
  <si>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</si>
  <si>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</si>
  <si>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</si>
  <si>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</si>
  <si>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</si>
  <si>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</si>
  <si>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</si>
  <si>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</si>
  <si>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</si>
  <si>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</si>
  <si>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</si>
  <si>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</si>
  <si>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</si>
  <si>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</si>
  <si>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</si>
  <si>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</si>
  <si>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</si>
  <si>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</si>
  <si>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</si>
  <si>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</si>
  <si>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</si>
  <si>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</si>
  <si>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</si>
  <si>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</si>
  <si>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</si>
  <si>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</si>
  <si>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</si>
  <si>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</si>
  <si>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</si>
  <si>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</si>
  <si>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</si>
  <si>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</si>
  <si>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</si>
  <si>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</si>
  <si>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</si>
  <si>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</si>
  <si>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</si>
  <si>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</si>
  <si>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</si>
  <si>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</si>
  <si>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</si>
  <si>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</si>
  <si>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</si>
  <si>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</si>
  <si>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</si>
  <si>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</si>
  <si>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</si>
  <si>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</si>
  <si>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</si>
  <si>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</si>
  <si>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</si>
  <si>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</si>
  <si>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</si>
  <si>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</si>
  <si>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</si>
  <si>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</si>
  <si>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</si>
  <si>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</si>
  <si>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</si>
  <si>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</si>
  <si>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</si>
  <si>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</si>
  <si>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</si>
  <si>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</si>
  <si>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</si>
  <si>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</si>
  <si>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</si>
  <si>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</si>
  <si>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</si>
  <si>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</si>
  <si>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</si>
  <si>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</si>
  <si>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</si>
  <si>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</si>
  <si>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</si>
  <si>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</si>
  <si>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</si>
  <si>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</si>
  <si>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</si>
  <si>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</si>
  <si>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</si>
  <si>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</si>
  <si>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</si>
  <si>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</si>
  <si>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</si>
  <si>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</si>
  <si>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</si>
  <si>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</si>
  <si>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</si>
  <si>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</si>
  <si>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</si>
  <si>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</si>
  <si>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</si>
  <si>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</si>
  <si>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</si>
  <si>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</si>
  <si>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</si>
  <si>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</si>
  <si>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</si>
  <si>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</si>
  <si>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</si>
  <si>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</si>
  <si>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</si>
  <si>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</si>
  <si>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</si>
  <si>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</si>
  <si>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</si>
  <si>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</si>
  <si>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</si>
  <si>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</si>
  <si>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</si>
  <si>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</si>
  <si>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</si>
  <si>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</si>
  <si>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</si>
  <si>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</si>
  <si>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</si>
  <si>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</si>
  <si>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</si>
  <si>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</si>
  <si>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</si>
  <si>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</si>
  <si>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</si>
  <si>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</si>
  <si>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</si>
  <si>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</si>
  <si>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</si>
  <si>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</si>
  <si>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</si>
  <si>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</si>
  <si>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</si>
  <si>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</si>
  <si>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</si>
  <si>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</si>
  <si>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</si>
  <si>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</si>
  <si>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</si>
  <si>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</si>
  <si>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</si>
  <si>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</si>
  <si>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</si>
  <si>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</si>
  <si>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</si>
  <si>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</si>
  <si>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</si>
  <si>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</si>
  <si>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</si>
  <si>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</si>
  <si>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</si>
  <si>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</si>
  <si>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</si>
  <si>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</si>
  <si>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</si>
  <si>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</si>
  <si>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</si>
  <si>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</si>
  <si>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</si>
  <si>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</si>
  <si>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</si>
  <si>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</si>
  <si>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</si>
  <si>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</si>
  <si>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</si>
  <si>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</si>
  <si>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</si>
  <si>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</si>
  <si>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</si>
  <si>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</si>
  <si>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</si>
  <si>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</si>
  <si>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</si>
  <si>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</si>
  <si>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</si>
  <si>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</si>
  <si>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</si>
  <si>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</si>
  <si>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</si>
  <si>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</si>
  <si>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</si>
  <si>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</si>
  <si>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</si>
  <si>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</si>
  <si>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</si>
  <si>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</si>
  <si>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</si>
  <si>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</si>
  <si>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</si>
  <si>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</si>
  <si>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</si>
  <si>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</si>
  <si>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</si>
  <si>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</si>
  <si>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</si>
  <si>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</si>
  <si>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</si>
  <si>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</si>
  <si>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</si>
  <si>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</si>
  <si>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</si>
  <si>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</si>
  <si>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</si>
  <si>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</si>
  <si>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</si>
  <si>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</si>
  <si>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</si>
  <si>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</si>
  <si>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</si>
  <si>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</si>
  <si>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</si>
  <si>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</si>
  <si>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</si>
  <si>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</si>
  <si>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</si>
  <si>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</si>
  <si>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</si>
  <si>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</si>
  <si>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</si>
  <si>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</si>
  <si>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</si>
  <si>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</si>
  <si>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</si>
  <si>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</si>
  <si>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</si>
  <si>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</si>
  <si>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</si>
  <si>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</si>
  <si>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</si>
  <si>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</si>
  <si>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</si>
  <si>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</si>
  <si>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</si>
  <si>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</si>
  <si>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</si>
  <si>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</si>
  <si>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</si>
  <si>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</si>
  <si>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</si>
  <si>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</si>
  <si>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</si>
  <si>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</si>
  <si>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</si>
  <si>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</si>
  <si>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</si>
  <si>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</si>
  <si>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</si>
  <si>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</si>
  <si>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</si>
  <si>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</si>
  <si>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</si>
  <si>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</si>
  <si>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</si>
  <si>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</si>
  <si>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</si>
  <si>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</si>
  <si>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</si>
  <si>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</si>
  <si>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</si>
  <si>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</si>
  <si>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</si>
  <si>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</si>
  <si>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</si>
  <si>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</si>
  <si>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</si>
  <si>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</si>
  <si>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</si>
  <si>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</si>
  <si>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</si>
  <si>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</si>
  <si>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</si>
  <si>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</si>
  <si>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</si>
  <si>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</si>
  <si>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</si>
  <si>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</si>
  <si>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</si>
  <si>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</si>
  <si>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</si>
  <si>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</si>
  <si>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</si>
  <si>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</si>
  <si>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</si>
  <si>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</si>
  <si>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</si>
  <si>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</si>
  <si>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</si>
  <si>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</si>
  <si>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</si>
  <si>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</si>
  <si>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</si>
  <si>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</si>
  <si>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</si>
  <si>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</si>
  <si>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</si>
  <si>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</si>
  <si>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</si>
  <si>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</si>
  <si>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</si>
  <si>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</si>
  <si>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</si>
  <si>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</si>
  <si>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</si>
  <si>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</si>
  <si>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</si>
  <si>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</si>
  <si>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</si>
  <si>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</si>
  <si>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</si>
  <si>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</si>
  <si>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</si>
  <si>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</si>
  <si>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</si>
  <si>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</si>
  <si>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</si>
  <si>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</si>
  <si>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</si>
  <si>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</si>
  <si>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</si>
  <si>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</si>
  <si>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</si>
  <si>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</si>
  <si>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</si>
  <si>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</si>
  <si>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</si>
  <si>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</si>
  <si>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</si>
  <si>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</si>
  <si>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</si>
  <si>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</si>
  <si>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</si>
  <si>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</si>
  <si>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</si>
  <si>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</si>
  <si>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</si>
  <si>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</si>
  <si>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</si>
  <si>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</si>
  <si>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</si>
  <si>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</si>
  <si>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</si>
  <si>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</si>
  <si>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</si>
  <si>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</si>
  <si>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</si>
  <si>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</si>
  <si>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</si>
  <si>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</si>
  <si>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</si>
  <si>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</si>
  <si>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</si>
  <si>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</si>
  <si>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</si>
  <si>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</si>
  <si>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</si>
  <si>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</si>
  <si>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</si>
  <si>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</si>
  <si>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</si>
  <si>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</si>
  <si>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</si>
  <si>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</si>
  <si>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</si>
  <si>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</si>
  <si>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</si>
  <si>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</si>
  <si>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</si>
  <si>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</si>
  <si>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</si>
  <si>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</si>
  <si>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</si>
  <si>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</si>
  <si>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</si>
  <si>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</si>
  <si>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</si>
  <si>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</si>
  <si>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</si>
  <si>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</si>
  <si>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</si>
  <si>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</si>
  <si>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</si>
  <si>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</si>
  <si>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</si>
  <si>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</si>
  <si>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</si>
  <si>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</si>
  <si>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</si>
  <si>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</si>
  <si>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</si>
  <si>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</si>
  <si>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</si>
  <si>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</si>
  <si>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</si>
  <si>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</si>
  <si>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</si>
  <si>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</si>
  <si>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</si>
  <si>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</si>
  <si>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</si>
  <si>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</si>
  <si>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</si>
  <si>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</si>
  <si>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</si>
  <si>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</si>
  <si>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</si>
  <si>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</si>
  <si>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</si>
  <si>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</si>
  <si>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</si>
  <si>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</si>
  <si>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</si>
  <si>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</si>
  <si>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</si>
  <si>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</si>
  <si>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</si>
  <si>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</si>
  <si>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</si>
  <si>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</si>
  <si>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</si>
  <si>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</si>
  <si>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</si>
  <si>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</si>
  <si>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</si>
  <si>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</si>
  <si>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</si>
  <si>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</si>
  <si>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</si>
  <si>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</si>
  <si>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</si>
  <si>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</si>
  <si>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</si>
  <si>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</si>
  <si>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</si>
  <si>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</si>
  <si>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</si>
  <si>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</si>
  <si>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</si>
  <si>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</si>
  <si>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</si>
  <si>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</si>
  <si>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</si>
  <si>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</si>
  <si>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</si>
  <si>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</si>
  <si>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</si>
  <si>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</si>
  <si>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</si>
  <si>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</si>
  <si>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</si>
  <si>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</si>
  <si>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</si>
  <si>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</si>
  <si>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</si>
  <si>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</si>
  <si>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</si>
  <si>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</si>
  <si>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</si>
  <si>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</si>
  <si>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</si>
  <si>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</si>
  <si>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</si>
  <si>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</si>
  <si>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</si>
  <si>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</si>
  <si>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</si>
  <si>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</si>
  <si>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</si>
  <si>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</si>
  <si>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</si>
  <si>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</si>
  <si>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</si>
  <si>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</si>
  <si>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</si>
  <si>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</si>
  <si>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</si>
  <si>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</si>
  <si>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</si>
  <si>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</si>
  <si>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</si>
  <si>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</si>
  <si>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</si>
  <si>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</si>
  <si>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</si>
  <si>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</si>
  <si>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</si>
  <si>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</si>
  <si>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</si>
  <si>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</si>
  <si>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</si>
  <si>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</si>
  <si>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</si>
  <si>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</si>
  <si>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</si>
  <si>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</si>
  <si>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</si>
  <si>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</si>
  <si>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</si>
  <si>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</si>
  <si>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</si>
  <si>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</si>
  <si>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</si>
  <si>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</si>
  <si>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</si>
  <si>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</si>
  <si>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</si>
  <si>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</si>
  <si>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</si>
  <si>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</si>
  <si>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</si>
  <si>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</si>
  <si>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</si>
  <si>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</si>
  <si>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</si>
  <si>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</si>
  <si>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</si>
  <si>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</si>
  <si>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</si>
  <si>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</si>
  <si>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</si>
  <si>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</si>
  <si>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</si>
  <si>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</si>
  <si>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</si>
  <si>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</si>
  <si>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</si>
  <si>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</si>
  <si>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</si>
  <si>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</si>
  <si>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</si>
  <si>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</si>
  <si>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</si>
  <si>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</si>
  <si>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</si>
  <si>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</si>
  <si>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</si>
  <si>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</si>
  <si>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</si>
  <si>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</si>
  <si>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</si>
  <si>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</si>
  <si>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</si>
  <si>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</si>
  <si>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</si>
  <si>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</si>
  <si>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</si>
  <si>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</si>
  <si>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</si>
  <si>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</si>
  <si>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</si>
  <si>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</si>
  <si>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</si>
  <si>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</si>
  <si>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</si>
  <si>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</si>
  <si>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</si>
  <si>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</si>
  <si>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</si>
  <si>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</si>
  <si>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</si>
  <si>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</si>
  <si>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</si>
  <si>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</si>
  <si>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</si>
  <si>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</si>
  <si>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</si>
  <si>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</si>
  <si>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</si>
  <si>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</si>
  <si>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</si>
  <si>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</si>
  <si>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</si>
  <si>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</si>
  <si>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</si>
  <si>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</si>
  <si>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</si>
  <si>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</si>
  <si>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</si>
  <si>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</si>
  <si>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</si>
  <si>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</si>
  <si>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</si>
  <si>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</si>
  <si>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</si>
  <si>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</si>
  <si>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</si>
  <si>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</si>
  <si>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</si>
  <si>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</si>
  <si>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</si>
  <si>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</si>
  <si>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</si>
  <si>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</si>
  <si>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</si>
  <si>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</si>
  <si>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</si>
  <si>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</si>
  <si>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</si>
  <si>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</si>
  <si>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</si>
  <si>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</si>
  <si>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</si>
  <si>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</si>
  <si>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</si>
  <si>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</si>
  <si>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</si>
  <si>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</si>
  <si>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</si>
  <si>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</si>
  <si>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</si>
  <si>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</si>
  <si>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</si>
  <si>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</si>
  <si>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</si>
  <si>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</si>
  <si>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</si>
  <si>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</si>
  <si>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</si>
  <si>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</si>
  <si>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</si>
  <si>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</si>
  <si>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</si>
  <si>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</si>
  <si>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</si>
  <si>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</si>
  <si>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</si>
  <si>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</si>
  <si>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</si>
  <si>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</si>
  <si>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</si>
  <si>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</si>
  <si>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</si>
  <si>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</si>
  <si>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</si>
  <si>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</si>
  <si>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</si>
  <si>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</si>
  <si>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</si>
  <si>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</si>
  <si>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</si>
  <si>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</si>
  <si>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</si>
  <si>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</si>
  <si>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</si>
  <si>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</si>
  <si>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</si>
  <si>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</si>
  <si>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</si>
  <si>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</si>
  <si>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</si>
  <si>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</si>
  <si>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</si>
  <si>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</si>
  <si>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</si>
  <si>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</si>
  <si>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</si>
  <si>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</si>
  <si>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</si>
  <si>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</si>
  <si>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</si>
  <si>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</si>
  <si>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</si>
  <si>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</si>
  <si>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</si>
  <si>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</si>
  <si>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</si>
  <si>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</si>
  <si>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</si>
  <si>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</si>
  <si>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</si>
  <si>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</si>
  <si>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</si>
  <si>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</si>
  <si>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</si>
  <si>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</si>
  <si>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</si>
  <si>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</si>
  <si>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</si>
  <si>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</si>
  <si>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</si>
  <si>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</si>
  <si>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</si>
  <si>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</si>
  <si>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</si>
  <si>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</si>
  <si>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</si>
  <si>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</si>
  <si>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</si>
  <si>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</si>
  <si>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</si>
  <si>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</si>
  <si>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</si>
  <si>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</si>
  <si>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</si>
  <si>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</si>
  <si>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</si>
  <si>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</si>
  <si>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</si>
  <si>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</si>
  <si>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</si>
  <si>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</si>
  <si>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</si>
  <si>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</si>
  <si>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</si>
  <si>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</si>
  <si>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</si>
  <si>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</si>
  <si>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</si>
  <si>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</si>
  <si>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</si>
  <si>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</si>
  <si>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</si>
  <si>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</si>
  <si>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</si>
  <si>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</si>
  <si>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</si>
  <si>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</si>
  <si>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</si>
  <si>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</si>
  <si>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</si>
  <si>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</si>
  <si>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</si>
  <si>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</si>
  <si>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</si>
  <si>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</si>
  <si>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</si>
  <si>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</si>
  <si>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</si>
  <si>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</si>
  <si>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</si>
  <si>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</si>
  <si>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</si>
  <si>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</si>
  <si>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</si>
  <si>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</si>
  <si>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</si>
  <si>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</si>
  <si>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</si>
  <si>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</si>
  <si>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</si>
  <si>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</si>
  <si>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</si>
  <si>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</si>
  <si>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</si>
  <si>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</si>
  <si>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</si>
  <si>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</si>
  <si>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</si>
  <si>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</si>
  <si>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</si>
  <si>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</si>
  <si>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</si>
  <si>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</si>
  <si>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</si>
  <si>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</si>
  <si>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</si>
  <si>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</si>
  <si>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</si>
  <si>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</si>
  <si>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</si>
  <si>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</si>
  <si>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</si>
  <si>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</si>
  <si>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</si>
  <si>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</si>
  <si>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</si>
  <si>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</si>
  <si>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</si>
  <si>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</si>
  <si>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</si>
  <si>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</si>
  <si>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</si>
  <si>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</si>
  <si>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</si>
  <si>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</si>
  <si>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</si>
  <si>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</si>
  <si>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</si>
  <si>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</si>
  <si>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</si>
  <si>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</si>
  <si>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</si>
  <si>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</si>
  <si>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</si>
  <si>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</si>
  <si>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</si>
  <si>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</si>
  <si>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</si>
  <si>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</si>
  <si>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</si>
  <si>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</si>
  <si>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</si>
  <si>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</si>
  <si>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</si>
  <si>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</si>
  <si>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</si>
  <si>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</si>
  <si>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</si>
  <si>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</si>
  <si>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</si>
  <si>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</si>
  <si>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</si>
  <si>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</si>
  <si>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</si>
  <si>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</si>
  <si>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</si>
  <si>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</si>
  <si>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</si>
  <si>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</si>
  <si>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</si>
  <si>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</si>
  <si>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</si>
  <si>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</si>
  <si>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</si>
  <si>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</si>
  <si>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</si>
  <si>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</si>
  <si>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</si>
  <si>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</si>
  <si>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</si>
  <si>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</si>
  <si>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</si>
  <si>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</si>
  <si>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</si>
  <si>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</si>
  <si>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</si>
  <si>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</si>
  <si>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</si>
  <si>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</si>
  <si>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</si>
  <si>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</si>
  <si>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</si>
  <si>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</si>
  <si>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</si>
  <si>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</si>
  <si>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</si>
  <si>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</si>
  <si>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</si>
  <si>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</si>
  <si>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</si>
  <si>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</si>
  <si>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</si>
  <si>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</si>
  <si>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</si>
  <si>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</si>
  <si>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</si>
  <si>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</si>
  <si>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</si>
  <si>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</si>
  <si>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</si>
  <si>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</si>
  <si>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</si>
  <si>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</si>
  <si>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</si>
  <si>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</si>
  <si>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</si>
  <si>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</si>
  <si>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</si>
  <si>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</si>
  <si>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</si>
  <si>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</si>
  <si>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</si>
  <si>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</si>
  <si>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</si>
  <si>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</si>
  <si>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</si>
  <si>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</si>
  <si>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</si>
  <si>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</si>
  <si>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</si>
  <si>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</si>
  <si>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</si>
  <si>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</si>
  <si>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</si>
  <si>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</si>
  <si>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</si>
  <si>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</si>
  <si>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</si>
  <si>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</si>
  <si>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</si>
  <si>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</si>
  <si>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</si>
  <si>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</si>
  <si>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</si>
  <si>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</si>
  <si>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</si>
  <si>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</si>
  <si>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</si>
  <si>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</si>
  <si>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</si>
  <si>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</si>
  <si>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</si>
  <si>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</si>
  <si>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</si>
  <si>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</si>
  <si>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</si>
  <si>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</si>
  <si>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</si>
  <si>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</si>
  <si>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</si>
  <si>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</si>
  <si>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</si>
  <si>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</si>
  <si>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</si>
  <si>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</si>
  <si>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</si>
  <si>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</si>
  <si>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</si>
  <si>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</si>
  <si>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</si>
  <si>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</si>
  <si>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</si>
  <si>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</si>
  <si>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</si>
  <si>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</si>
  <si>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</si>
  <si>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</si>
  <si>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</si>
  <si>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</si>
  <si>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</si>
  <si>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</si>
  <si>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</si>
  <si>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</si>
  <si>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</si>
  <si>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</si>
  <si>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</si>
  <si>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</si>
  <si>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</si>
  <si>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</si>
  <si>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</si>
  <si>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</si>
  <si>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</si>
  <si>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</si>
  <si>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</si>
  <si>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</si>
  <si>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</si>
  <si>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</si>
  <si>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</si>
  <si>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</si>
  <si>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</si>
  <si>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</si>
  <si>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</si>
  <si>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</si>
  <si>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</si>
  <si>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</si>
  <si>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</si>
  <si>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</si>
  <si>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</si>
  <si>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</si>
  <si>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</si>
  <si>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</si>
  <si>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</si>
  <si>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</si>
  <si>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</si>
  <si>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</si>
  <si>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</si>
  <si>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</si>
  <si>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</si>
  <si>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</si>
  <si>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</si>
  <si>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</si>
  <si>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</si>
  <si>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</si>
  <si>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</si>
  <si>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</si>
  <si>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</si>
  <si>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</si>
  <si>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</si>
  <si>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</si>
  <si>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</si>
  <si>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</si>
  <si>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</si>
  <si>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</si>
  <si>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</si>
  <si>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</si>
  <si>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</si>
  <si>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</si>
  <si>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</si>
  <si>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</si>
  <si>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</si>
  <si>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</si>
  <si>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</si>
  <si>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</si>
  <si>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</si>
  <si>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</si>
  <si>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</si>
  <si>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</si>
  <si>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</si>
  <si>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</si>
  <si>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</si>
  <si>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</si>
  <si>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</si>
  <si>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</si>
  <si>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</si>
  <si>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</si>
  <si>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</si>
  <si>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</si>
  <si>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</si>
  <si>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</si>
  <si>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</si>
  <si>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</si>
  <si>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</si>
  <si>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</si>
  <si>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</si>
  <si>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</si>
  <si>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</si>
  <si>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</si>
  <si>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</si>
  <si>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</si>
  <si>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</si>
  <si>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</si>
  <si>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</si>
  <si>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</si>
  <si>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</si>
  <si>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</si>
  <si>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</si>
  <si>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</si>
  <si>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</si>
  <si>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</si>
  <si>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</si>
  <si>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</si>
  <si>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</si>
  <si>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</si>
  <si>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</si>
  <si>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</si>
  <si>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</si>
  <si>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</si>
  <si>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</si>
  <si>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</si>
  <si>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</si>
  <si>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</si>
  <si>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</si>
  <si>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</si>
  <si>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</si>
  <si>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</si>
  <si>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</si>
  <si>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</si>
  <si>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</si>
  <si>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</si>
  <si>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</si>
  <si>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</si>
  <si>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</si>
  <si>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</si>
  <si>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</si>
  <si>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</si>
  <si>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</si>
  <si>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</si>
  <si>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</si>
  <si>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</si>
  <si>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</si>
  <si>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</si>
  <si>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</si>
  <si>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</si>
  <si>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</si>
  <si>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</si>
  <si>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</si>
  <si>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</si>
  <si>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</si>
  <si>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</si>
  <si>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</si>
  <si>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</si>
  <si>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</si>
  <si>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</si>
  <si>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</si>
  <si>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</si>
  <si>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</si>
  <si>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</si>
  <si>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</si>
  <si>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</si>
  <si>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</si>
  <si>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</si>
  <si>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</si>
  <si>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</si>
  <si>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</si>
  <si>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</si>
  <si>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</si>
  <si>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</si>
  <si>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</si>
  <si>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</si>
  <si>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</si>
  <si>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</si>
  <si>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</si>
  <si>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</si>
  <si>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</si>
  <si>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</si>
  <si>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</si>
  <si>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</si>
  <si>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</si>
  <si>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</si>
  <si>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</si>
  <si>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</si>
  <si>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</si>
  <si>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</si>
  <si>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</si>
  <si>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</si>
  <si>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</si>
  <si>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</si>
  <si>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</si>
  <si>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</si>
  <si>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</si>
  <si>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</si>
  <si>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</si>
  <si>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</si>
  <si>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</si>
  <si>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</si>
  <si>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</si>
  <si>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</si>
  <si>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</si>
  <si>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</si>
  <si>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</si>
  <si>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</si>
  <si>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</si>
  <si>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</si>
  <si>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</si>
  <si>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</si>
  <si>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</si>
  <si>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</si>
  <si>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</si>
  <si>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</si>
  <si>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</si>
  <si>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</si>
  <si>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</si>
  <si>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</si>
  <si>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</si>
  <si>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</si>
  <si>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</si>
  <si>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</si>
  <si>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</si>
  <si>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</si>
  <si>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</si>
  <si>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</si>
  <si>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</si>
  <si>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</si>
  <si>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</si>
  <si>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</si>
  <si>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</si>
  <si>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</si>
  <si>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</si>
  <si>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</si>
  <si>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</si>
  <si>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</si>
  <si>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</si>
  <si>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</si>
  <si>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</si>
  <si>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</si>
  <si>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</si>
  <si>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</si>
  <si>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</si>
  <si>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</si>
  <si>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</si>
  <si>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</si>
  <si>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</si>
  <si>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</si>
  <si>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</si>
  <si>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</si>
  <si>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</si>
  <si>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</si>
  <si>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</si>
  <si>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</si>
  <si>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</si>
  <si>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</si>
  <si>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</si>
  <si>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</si>
  <si>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</si>
  <si>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</si>
  <si>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</si>
  <si>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</si>
  <si>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</si>
  <si>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</si>
  <si>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</si>
  <si>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</si>
  <si>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</si>
  <si>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</si>
  <si>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</si>
  <si>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</si>
  <si>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</si>
  <si>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</si>
  <si>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</si>
  <si>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</si>
  <si>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</si>
  <si>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</si>
  <si>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</si>
  <si>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</si>
  <si>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</si>
  <si>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</si>
  <si>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</si>
  <si>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</si>
  <si>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</si>
  <si>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</si>
  <si>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</si>
  <si>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</si>
  <si>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</si>
  <si>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</si>
  <si>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</si>
  <si>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</si>
  <si>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</si>
  <si>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</si>
  <si>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</si>
  <si>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</si>
  <si>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</si>
  <si>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</si>
  <si>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</si>
  <si>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</si>
  <si>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</si>
  <si>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</si>
  <si>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</si>
  <si>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</si>
  <si>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</si>
  <si>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</si>
  <si>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</si>
  <si>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</si>
  <si>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</si>
  <si>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</si>
  <si>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</si>
  <si>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</si>
  <si>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</si>
  <si>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</si>
  <si>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</si>
  <si>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</si>
  <si>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</si>
  <si>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</si>
  <si>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</si>
  <si>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</si>
  <si>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</si>
  <si>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</si>
  <si>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</si>
  <si>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</si>
  <si>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</si>
  <si>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</si>
  <si>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</si>
  <si>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</si>
  <si>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</si>
  <si>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</si>
  <si>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</si>
  <si>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</si>
  <si>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</si>
  <si>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</si>
  <si>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</si>
  <si>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</si>
  <si>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</si>
  <si>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</si>
  <si>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</si>
  <si>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</si>
  <si>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</si>
  <si>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</si>
  <si>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</si>
  <si>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</si>
  <si>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</si>
  <si>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</si>
  <si>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</si>
  <si>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</si>
  <si>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</si>
  <si>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</si>
  <si>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</si>
  <si>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</si>
  <si>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</si>
  <si>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</si>
  <si>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</si>
  <si>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</si>
  <si>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</si>
  <si>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</si>
  <si>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</si>
  <si>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</si>
  <si>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</si>
  <si>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</si>
  <si>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</si>
  <si>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</si>
  <si>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</si>
  <si>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</si>
  <si>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</si>
  <si>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</si>
  <si>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</si>
  <si>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</si>
  <si>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</si>
  <si>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</si>
  <si>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</si>
  <si>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</si>
  <si>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</si>
  <si>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</si>
  <si>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</si>
  <si>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</si>
  <si>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</si>
  <si>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</si>
  <si>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</si>
  <si>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</si>
  <si>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</si>
  <si>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</si>
  <si>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</si>
  <si>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</si>
  <si>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</si>
  <si>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</si>
  <si>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</si>
  <si>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</si>
  <si>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</si>
  <si>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</si>
  <si>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</si>
  <si>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</si>
  <si>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</si>
  <si>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</si>
  <si>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</si>
  <si>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</si>
  <si>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</si>
  <si>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</si>
  <si>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</si>
  <si>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</si>
  <si>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</si>
  <si>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</si>
  <si>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</si>
  <si>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</si>
  <si>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</si>
  <si>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</si>
  <si>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</si>
  <si>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</si>
  <si>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</si>
  <si>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</si>
  <si>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</si>
  <si>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</si>
  <si>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</si>
  <si>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</si>
  <si>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</si>
  <si>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</si>
  <si>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</si>
  <si>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</si>
  <si>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</si>
  <si>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</si>
  <si>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</si>
  <si>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</si>
  <si>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</si>
  <si>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</si>
  <si>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</si>
  <si>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</si>
  <si>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</si>
  <si>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</si>
  <si>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</si>
  <si>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</si>
  <si>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</si>
  <si>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</si>
  <si>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</si>
  <si>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</si>
  <si>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</si>
  <si>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</si>
  <si>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</si>
  <si>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</si>
  <si>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</si>
  <si>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</si>
  <si>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</si>
  <si>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</si>
  <si>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</si>
  <si>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</si>
  <si>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</si>
  <si>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</si>
  <si>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</si>
  <si>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</si>
  <si>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</si>
  <si>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</si>
  <si>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</si>
  <si>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</si>
  <si>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</si>
  <si>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</si>
  <si>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</si>
  <si>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</si>
  <si>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</si>
  <si>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</si>
  <si>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</si>
  <si>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</si>
  <si>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</si>
  <si>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</si>
  <si>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</si>
  <si>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</si>
  <si>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</si>
  <si>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</si>
  <si>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</si>
  <si>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</si>
  <si>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</si>
  <si>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</si>
  <si>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</si>
  <si>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</si>
  <si>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</si>
  <si>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</si>
  <si>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</si>
  <si>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</si>
  <si>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</si>
  <si>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</si>
  <si>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</si>
  <si>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</si>
  <si>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</si>
  <si>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</si>
  <si>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</si>
  <si>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</si>
  <si>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</si>
  <si>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</si>
  <si>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</si>
  <si>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</si>
  <si>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</si>
  <si>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</si>
  <si>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</si>
  <si>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</si>
  <si>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</si>
  <si>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</si>
  <si>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</si>
  <si>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</si>
  <si>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</si>
  <si>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</si>
  <si>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</si>
  <si>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</si>
  <si>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</si>
  <si>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</si>
  <si>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</si>
  <si>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</si>
  <si>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</si>
  <si>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</si>
  <si>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</si>
  <si>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</si>
  <si>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</si>
  <si>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</si>
  <si>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</si>
  <si>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</si>
  <si>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</si>
  <si>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</si>
  <si>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</si>
  <si>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</si>
  <si>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</si>
  <si>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</si>
  <si>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</si>
  <si>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</si>
  <si>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</si>
  <si>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</si>
  <si>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</si>
  <si>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</si>
  <si>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</si>
  <si>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</si>
  <si>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</si>
  <si>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</si>
  <si>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</si>
  <si>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</si>
  <si>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</si>
  <si>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</si>
  <si>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</si>
  <si>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</si>
  <si>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</si>
  <si>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</si>
  <si>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</si>
  <si>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</si>
  <si>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</si>
  <si>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</si>
  <si>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</si>
  <si>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</si>
  <si>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</si>
  <si>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</si>
  <si>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</si>
  <si>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</si>
  <si>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</si>
  <si>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</si>
  <si>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</si>
  <si>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</si>
  <si>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</si>
  <si>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</si>
  <si>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</si>
  <si>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</si>
  <si>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</si>
  <si>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</si>
  <si>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</si>
  <si>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</si>
  <si>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</si>
  <si>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</si>
  <si>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</si>
  <si>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</si>
  <si>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</si>
  <si>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</si>
  <si>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</si>
  <si>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</si>
  <si>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</si>
  <si>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</si>
  <si>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</si>
  <si>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</si>
  <si>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</si>
  <si>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</si>
  <si>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</si>
  <si>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</si>
  <si>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</si>
  <si>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</si>
  <si>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</si>
  <si>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</si>
  <si>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</si>
  <si>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</si>
  <si>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</si>
  <si>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</si>
  <si>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</si>
  <si>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</si>
  <si>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</si>
  <si>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</si>
  <si>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</si>
  <si>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</si>
  <si>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</si>
  <si>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</si>
  <si>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</si>
  <si>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</si>
  <si>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</si>
  <si>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</si>
  <si>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</si>
  <si>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</si>
  <si>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</si>
  <si>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</si>
  <si>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</si>
  <si>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</si>
  <si>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</si>
  <si>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</si>
  <si>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</si>
  <si>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</si>
  <si>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</si>
  <si>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</si>
  <si>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</si>
  <si>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</si>
  <si>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</si>
  <si>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</si>
  <si>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</si>
  <si>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</si>
  <si>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</si>
  <si>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</si>
  <si>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</si>
  <si>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</si>
  <si>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</si>
  <si>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</si>
  <si>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</si>
  <si>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</si>
  <si>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</si>
  <si>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</si>
  <si>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</si>
  <si>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</si>
  <si>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</si>
  <si>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</si>
  <si>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</si>
  <si>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</si>
  <si>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</si>
  <si>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</si>
  <si>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</si>
  <si>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</si>
  <si>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</si>
  <si>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</si>
  <si>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</si>
  <si>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</si>
  <si>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</si>
  <si>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</si>
  <si>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</si>
  <si>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</si>
  <si>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</si>
  <si>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</si>
  <si>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</si>
  <si>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</si>
  <si>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</si>
  <si>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</si>
  <si>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</si>
  <si>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</si>
  <si>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</si>
  <si>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</si>
  <si>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</si>
  <si>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</si>
  <si>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</si>
  <si>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</si>
  <si>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</si>
  <si>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</si>
  <si>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</si>
  <si>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</si>
  <si>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</si>
  <si>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</si>
  <si>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</si>
  <si>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</si>
  <si>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</si>
  <si>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</si>
  <si>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</si>
  <si>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</si>
  <si>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</si>
  <si>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</si>
  <si>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</si>
  <si>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</si>
  <si>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</si>
  <si>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</si>
  <si>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</si>
  <si>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</si>
  <si>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</si>
  <si>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</si>
  <si>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</si>
  <si>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</si>
  <si>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</si>
  <si>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</si>
  <si>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</si>
  <si>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</si>
  <si>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</si>
  <si>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</si>
  <si>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</si>
  <si>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</si>
  <si>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</si>
  <si>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</si>
  <si>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</si>
  <si>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</si>
  <si>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</si>
  <si>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</si>
  <si>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</si>
  <si>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</si>
  <si>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</si>
  <si>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</si>
  <si>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</si>
  <si>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</si>
  <si>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</si>
  <si>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</si>
  <si>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</si>
  <si>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</si>
  <si>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</si>
  <si>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</si>
  <si>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</si>
  <si>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</si>
  <si>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</si>
  <si>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</si>
  <si>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</si>
  <si>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</si>
  <si>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</si>
  <si>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</si>
  <si>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</si>
  <si>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</si>
  <si>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</si>
  <si>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</si>
  <si>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</si>
  <si>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</si>
  <si>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</si>
  <si>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</si>
  <si>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</si>
  <si>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</si>
  <si>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</si>
  <si>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</si>
  <si>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</si>
  <si>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</si>
  <si>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</si>
  <si>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</si>
  <si>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</si>
  <si>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</si>
  <si>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</si>
  <si>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</si>
  <si>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</si>
  <si>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</si>
  <si>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</si>
  <si>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</si>
  <si>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</si>
  <si>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</si>
  <si>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</si>
  <si>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</si>
  <si>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</si>
  <si>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</si>
  <si>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</si>
  <si>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</si>
  <si>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</si>
  <si>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</si>
  <si>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</si>
  <si>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</si>
  <si>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</si>
  <si>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</si>
  <si>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</si>
  <si>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</si>
  <si>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</si>
  <si>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</si>
  <si>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</si>
  <si>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</si>
  <si>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</si>
  <si>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</si>
  <si>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</si>
  <si>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</si>
  <si>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</si>
  <si>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</si>
  <si>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</si>
  <si>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</si>
  <si>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</si>
  <si>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</si>
  <si>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</si>
  <si>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</si>
  <si>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</si>
  <si>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</si>
  <si>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</si>
  <si>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</si>
  <si>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</si>
  <si>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</si>
  <si>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</si>
  <si>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</si>
  <si>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</si>
  <si>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</si>
  <si>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</si>
  <si>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</si>
  <si>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</si>
  <si>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</si>
  <si>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</si>
  <si>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</si>
  <si>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</si>
  <si>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</si>
  <si>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</si>
  <si>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</si>
  <si>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</si>
  <si>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</si>
  <si>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</si>
  <si>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</si>
  <si>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</si>
  <si>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</si>
  <si>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</si>
  <si>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</si>
  <si>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</si>
  <si>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</si>
  <si>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</si>
  <si>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</si>
  <si>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</si>
  <si>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</si>
  <si>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</si>
  <si>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</si>
  <si>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</si>
  <si>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</si>
  <si>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</si>
  <si>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</si>
  <si>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</si>
  <si>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</si>
  <si>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</si>
  <si>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</si>
  <si>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</si>
  <si>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</si>
  <si>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</si>
  <si>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</si>
  <si>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</si>
  <si>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</si>
  <si>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</si>
  <si>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</si>
  <si>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</si>
  <si>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</si>
  <si>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</si>
  <si>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</si>
  <si>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</si>
  <si>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</si>
  <si>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</si>
  <si>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</si>
  <si>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</si>
  <si>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</si>
  <si>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</si>
  <si>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</si>
  <si>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</si>
  <si>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</si>
  <si>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</si>
  <si>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</si>
  <si>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</si>
  <si>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</si>
  <si>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</si>
  <si>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</si>
  <si>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</si>
  <si>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</si>
  <si>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</si>
  <si>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</si>
  <si>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</si>
  <si>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</si>
  <si>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</si>
  <si>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</si>
  <si>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</si>
  <si>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</si>
  <si>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</si>
  <si>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</si>
  <si>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</si>
  <si>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</si>
  <si>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</si>
  <si>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</si>
  <si>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</si>
  <si>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</si>
  <si>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</si>
  <si>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</si>
  <si>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</si>
  <si>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</si>
  <si>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</si>
  <si>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</si>
  <si>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</si>
  <si>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</si>
  <si>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</si>
  <si>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</si>
  <si>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</si>
  <si>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</si>
  <si>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</si>
  <si>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</si>
  <si>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</si>
  <si>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</si>
  <si>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</si>
  <si>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</si>
  <si>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</si>
  <si>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</si>
  <si>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</si>
  <si>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</si>
  <si>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</si>
  <si>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</si>
  <si>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</si>
  <si>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</si>
  <si>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</si>
  <si>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</si>
  <si>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</si>
  <si>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</si>
  <si>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</si>
  <si>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</si>
  <si>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</si>
  <si>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</si>
  <si>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</si>
  <si>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</si>
  <si>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</si>
  <si>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</si>
  <si>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</si>
  <si>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</si>
  <si>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</si>
  <si>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</si>
  <si>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</si>
  <si>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</si>
  <si>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</si>
  <si>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</si>
  <si>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</si>
  <si>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</si>
  <si>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</si>
  <si>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</si>
  <si>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</si>
  <si>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</si>
  <si>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</si>
  <si>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</si>
  <si>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</si>
  <si>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</si>
  <si>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</si>
  <si>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</si>
  <si>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</si>
  <si>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</si>
  <si>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</si>
  <si>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</si>
  <si>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</si>
  <si>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</si>
  <si>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</si>
  <si>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</si>
  <si>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</si>
  <si>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</si>
  <si>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</si>
  <si>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</si>
  <si>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</si>
  <si>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</si>
  <si>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</si>
  <si>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</si>
  <si>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</si>
  <si>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</si>
  <si>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</si>
  <si>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</si>
  <si>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</si>
  <si>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</si>
  <si>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</si>
  <si>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</si>
  <si>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</si>
  <si>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</si>
  <si>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</si>
  <si>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</si>
  <si>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</si>
  <si>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</si>
  <si>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</si>
  <si>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</si>
  <si>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</si>
  <si>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</si>
  <si>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</si>
  <si>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</si>
  <si>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</si>
  <si>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</si>
  <si>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</si>
  <si>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</si>
  <si>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</si>
  <si>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</si>
  <si>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</si>
  <si>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</si>
  <si>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</si>
  <si>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</si>
  <si>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</si>
  <si>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</si>
  <si>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</si>
  <si>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</si>
  <si>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</si>
  <si>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</si>
  <si>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</si>
  <si>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</si>
  <si>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</si>
  <si>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</si>
  <si>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</si>
  <si>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</si>
  <si>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</si>
  <si>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</si>
  <si>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</si>
  <si>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</si>
  <si>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</si>
  <si>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</si>
  <si>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</si>
  <si>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</si>
  <si>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</si>
  <si>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</si>
  <si>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</si>
  <si>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</si>
  <si>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</si>
  <si>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</si>
  <si>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</si>
  <si>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</si>
  <si>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</si>
  <si>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</si>
  <si>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</si>
  <si>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</si>
  <si>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</si>
  <si>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</si>
  <si>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</si>
  <si>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</si>
  <si>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</si>
  <si>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</si>
  <si>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</si>
  <si>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</si>
  <si>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</si>
  <si>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</si>
  <si>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</si>
  <si>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</si>
  <si>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</si>
  <si>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</si>
  <si>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</si>
  <si>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</si>
  <si>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</si>
  <si>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</si>
  <si>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</si>
  <si>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</si>
  <si>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</si>
  <si>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</si>
  <si>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</si>
  <si>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</si>
  <si>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</si>
  <si>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</si>
  <si>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</si>
  <si>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</si>
  <si>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</si>
  <si>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</si>
  <si>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</si>
  <si>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</si>
  <si>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</si>
  <si>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</si>
  <si>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</si>
  <si>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</si>
  <si>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</si>
  <si>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</si>
  <si>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</si>
  <si>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</si>
  <si>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</si>
  <si>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</si>
  <si>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</si>
  <si>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</si>
  <si>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</si>
  <si>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</si>
  <si>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</si>
  <si>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</si>
  <si>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</si>
  <si>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</si>
  <si>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</si>
  <si>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</si>
  <si>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</si>
  <si>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</si>
  <si>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</si>
  <si>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</si>
  <si>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</si>
  <si>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</si>
  <si>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</si>
  <si>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</si>
  <si>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</si>
  <si>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</si>
  <si>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</si>
  <si>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</si>
  <si>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</si>
  <si>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</si>
  <si>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</si>
  <si>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</si>
  <si>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</si>
  <si>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</si>
  <si>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</si>
  <si>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</si>
  <si>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</si>
  <si>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</si>
  <si>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</si>
  <si>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</si>
  <si>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</si>
  <si>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</si>
  <si>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</si>
  <si>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</si>
  <si>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</si>
  <si>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</si>
  <si>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</si>
  <si>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</si>
  <si>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</si>
  <si>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</si>
  <si>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</si>
  <si>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</si>
  <si>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</si>
  <si>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</si>
  <si>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</si>
  <si>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</si>
  <si>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</si>
  <si>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</si>
  <si>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</si>
  <si>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</si>
  <si>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</si>
  <si>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</si>
  <si>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</si>
  <si>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</si>
  <si>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</si>
  <si>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</si>
  <si>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</si>
  <si>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</si>
  <si>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</si>
  <si>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</si>
  <si>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</si>
  <si>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</si>
  <si>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</si>
  <si>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</si>
  <si>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</si>
  <si>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</si>
  <si>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</si>
  <si>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</si>
  <si>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</si>
  <si>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</si>
  <si>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</si>
  <si>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</si>
  <si>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</si>
  <si>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</si>
  <si>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</si>
  <si>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</si>
  <si>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</si>
  <si>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</si>
  <si>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</si>
  <si>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</si>
  <si>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</si>
  <si>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</si>
  <si>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</si>
  <si>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</si>
  <si>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</si>
  <si>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</si>
  <si>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</si>
  <si>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</si>
  <si>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</si>
  <si>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</si>
  <si>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</si>
  <si>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</si>
  <si>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</si>
  <si>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</si>
  <si>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</si>
  <si>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</si>
  <si>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</si>
  <si>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</si>
  <si>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</si>
  <si>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</si>
  <si>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</si>
  <si>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</si>
  <si>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</si>
  <si>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</si>
  <si>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</si>
  <si>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</si>
  <si>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</si>
  <si>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</si>
  <si>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</si>
  <si>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</si>
  <si>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</si>
  <si>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</si>
  <si>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</si>
  <si>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</si>
  <si>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</si>
  <si>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</si>
  <si>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</si>
  <si>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</si>
  <si>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</si>
  <si>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</si>
  <si>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</si>
  <si>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</si>
  <si>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</si>
  <si>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</si>
  <si>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</si>
  <si>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</si>
  <si>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</si>
  <si>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</si>
  <si>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</si>
  <si>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</si>
  <si>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</si>
  <si>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</si>
  <si>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</si>
  <si>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</si>
  <si>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</si>
  <si>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</si>
  <si>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</si>
  <si>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</si>
  <si>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</si>
  <si>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</si>
  <si>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</si>
  <si>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</si>
  <si>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</si>
  <si>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</si>
  <si>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</si>
  <si>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</si>
  <si>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</si>
  <si>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</si>
  <si>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</si>
  <si>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</si>
  <si>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</si>
  <si>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</si>
  <si>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</si>
  <si>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</si>
  <si>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</si>
  <si>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</si>
  <si>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</si>
  <si>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</si>
  <si>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</si>
  <si>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</si>
  <si>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</si>
  <si>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</si>
  <si>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</si>
  <si>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</si>
  <si>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</si>
  <si>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</si>
  <si>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</si>
  <si>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</si>
  <si>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</si>
  <si>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</si>
  <si>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</si>
  <si>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</si>
  <si>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</si>
  <si>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</si>
  <si>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</si>
  <si>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</si>
  <si>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</si>
  <si>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</si>
  <si>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</si>
  <si>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</si>
  <si>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</si>
  <si>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</si>
  <si>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</si>
  <si>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</si>
  <si>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</si>
  <si>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</si>
  <si>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</si>
  <si>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</si>
  <si>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</si>
  <si>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</si>
  <si>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</si>
  <si>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</si>
  <si>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</si>
  <si>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</si>
  <si>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</si>
  <si>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</si>
  <si>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</si>
  <si>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</si>
  <si>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</si>
  <si>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</si>
  <si>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</si>
  <si>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</si>
  <si>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</si>
  <si>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</si>
  <si>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</si>
  <si>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</si>
  <si>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</si>
  <si>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</si>
  <si>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</si>
  <si>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</si>
  <si>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</si>
  <si>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</si>
  <si>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</si>
  <si>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</si>
  <si>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</si>
  <si>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</si>
  <si>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</si>
  <si>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</si>
  <si>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</si>
  <si>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</si>
  <si>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</si>
  <si>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</si>
  <si>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</si>
  <si>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</si>
  <si>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</si>
  <si>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</si>
  <si>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</si>
  <si>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</si>
  <si>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</si>
  <si>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</si>
  <si>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</si>
  <si>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</si>
  <si>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</si>
  <si>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</si>
  <si>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</si>
  <si>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</si>
  <si>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</si>
  <si>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</si>
  <si>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</si>
  <si>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</si>
  <si>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</si>
  <si>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</si>
  <si>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</si>
  <si>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</si>
  <si>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</si>
  <si>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</si>
  <si>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</si>
  <si>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</si>
  <si>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</si>
  <si>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</si>
  <si>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</si>
  <si>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</si>
  <si>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</si>
  <si>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</si>
  <si>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</si>
  <si>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</si>
  <si>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</si>
  <si>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</si>
  <si>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</si>
  <si>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</si>
  <si>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</si>
  <si>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</si>
  <si>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</si>
  <si>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</si>
  <si>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</si>
  <si>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</si>
  <si>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</si>
  <si>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</si>
  <si>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</si>
  <si>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</si>
  <si>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</si>
  <si>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</si>
  <si>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</si>
  <si>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</si>
  <si>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</si>
  <si>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</si>
  <si>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</si>
  <si>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</si>
  <si>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</si>
  <si>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</si>
  <si>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</si>
  <si>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</si>
  <si>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</si>
  <si>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</si>
  <si>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</si>
  <si>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</si>
  <si>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</si>
  <si>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</si>
  <si>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</si>
  <si>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</si>
  <si>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</si>
  <si>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</si>
  <si>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</si>
  <si>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</si>
  <si>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</si>
  <si>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</si>
  <si>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</si>
  <si>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</si>
  <si>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</si>
  <si>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</si>
  <si>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</si>
  <si>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</si>
  <si>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</si>
  <si>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</si>
  <si>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</si>
  <si>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</si>
  <si>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</si>
  <si>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</si>
  <si>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</si>
  <si>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</si>
  <si>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</si>
  <si>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</si>
  <si>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</si>
  <si>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</si>
  <si>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</si>
  <si>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</si>
  <si>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</si>
  <si>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</si>
  <si>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</si>
  <si>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</si>
  <si>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</si>
  <si>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</si>
  <si>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</si>
  <si>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</si>
  <si>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</si>
  <si>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</si>
  <si>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</si>
  <si>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</si>
  <si>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</si>
  <si>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</si>
  <si>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</si>
  <si>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</si>
  <si>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</si>
  <si>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</si>
  <si>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</si>
  <si>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</si>
  <si>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</si>
  <si>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</si>
  <si>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</si>
  <si>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</si>
  <si>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</si>
  <si>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</si>
  <si>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</si>
  <si>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</si>
  <si>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</si>
  <si>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</si>
  <si>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</si>
  <si>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</si>
  <si>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</si>
  <si>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</si>
  <si>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</si>
  <si>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</si>
  <si>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</si>
  <si>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</si>
  <si>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</si>
  <si>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</si>
  <si>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</si>
  <si>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</si>
  <si>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</si>
  <si>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</si>
  <si>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</si>
  <si>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</si>
  <si>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</si>
  <si>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</si>
  <si>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</si>
  <si>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</si>
  <si>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</si>
  <si>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</si>
  <si>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</si>
  <si>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</si>
  <si>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</si>
  <si>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</si>
  <si>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</si>
  <si>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</si>
  <si>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</si>
  <si>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</si>
  <si>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</si>
  <si>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</si>
  <si>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</si>
  <si>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</si>
  <si>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</si>
  <si>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</si>
  <si>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</si>
  <si>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</si>
  <si>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</si>
  <si>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</si>
  <si>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</si>
  <si>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</si>
  <si>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</si>
  <si>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</si>
  <si>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</si>
  <si>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</si>
  <si>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</si>
  <si>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</si>
  <si>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</si>
  <si>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</si>
  <si>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</si>
  <si>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</si>
  <si>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</si>
  <si>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</si>
  <si>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</si>
  <si>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</si>
  <si>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</si>
  <si>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</si>
  <si>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</si>
  <si>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</si>
  <si>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</si>
  <si>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</si>
  <si>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</si>
  <si>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</si>
  <si>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</si>
  <si>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</si>
  <si>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</si>
  <si>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</si>
  <si>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</si>
  <si>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</si>
  <si>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</si>
  <si>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</si>
  <si>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</si>
  <si>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</si>
  <si>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</si>
  <si>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</si>
  <si>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</si>
  <si>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</si>
  <si>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</si>
  <si>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</si>
  <si>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</si>
  <si>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</si>
  <si>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</si>
  <si>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</si>
  <si>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</si>
  <si>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</si>
  <si>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</si>
  <si>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</si>
  <si>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</si>
  <si>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</si>
  <si>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</si>
  <si>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</si>
  <si>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</si>
  <si>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</si>
  <si>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</si>
  <si>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</si>
  <si>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</si>
  <si>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</si>
  <si>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</si>
  <si>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</si>
  <si>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</si>
  <si>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</si>
  <si>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</si>
  <si>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</si>
  <si>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</si>
  <si>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</si>
  <si>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</si>
  <si>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</si>
  <si>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</si>
  <si>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</si>
  <si>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</si>
  <si>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</si>
  <si>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</si>
  <si>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</si>
  <si>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</si>
  <si>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</si>
  <si>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</si>
  <si>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</si>
  <si>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</si>
  <si>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</si>
  <si>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</si>
  <si>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</si>
  <si>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</si>
  <si>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</si>
  <si>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</si>
  <si>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</si>
  <si>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</si>
  <si>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</si>
  <si>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</si>
  <si>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</si>
  <si>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</si>
  <si>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</si>
  <si>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</si>
  <si>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</si>
  <si>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</si>
  <si>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</si>
  <si>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</si>
  <si>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</si>
  <si>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</si>
  <si>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</si>
  <si>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</si>
  <si>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</si>
  <si>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</si>
  <si>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</si>
  <si>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</si>
  <si>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</si>
  <si>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</si>
  <si>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</si>
  <si>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</si>
  <si>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</si>
  <si>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</si>
  <si>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</si>
  <si>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</si>
  <si>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</si>
  <si>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</si>
  <si>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</si>
  <si>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</si>
  <si>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</si>
  <si>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</si>
  <si>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</si>
  <si>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</si>
  <si>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</si>
  <si>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</si>
  <si>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</si>
  <si>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</si>
  <si>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</si>
  <si>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</si>
  <si>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</si>
  <si>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</si>
  <si>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</si>
  <si>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</si>
  <si>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</si>
  <si>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</si>
  <si>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</si>
  <si>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</si>
  <si>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</si>
  <si>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</si>
  <si>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</si>
  <si>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</si>
  <si>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</si>
  <si>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</si>
  <si>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</si>
  <si>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</si>
  <si>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</si>
  <si>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</si>
  <si>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</si>
  <si>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</si>
  <si>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</si>
  <si>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</si>
  <si>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</si>
  <si>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</si>
  <si>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</si>
  <si>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</si>
  <si>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</si>
  <si>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</si>
  <si>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</si>
  <si>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</si>
  <si>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</si>
  <si>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</si>
  <si>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</si>
  <si>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</si>
  <si>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</si>
  <si>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</si>
  <si>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</si>
  <si>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</si>
  <si>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</si>
  <si>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</si>
  <si>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</si>
  <si>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</si>
  <si>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</si>
  <si>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</si>
  <si>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</si>
  <si>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</si>
  <si>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</si>
  <si>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</si>
  <si>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</si>
  <si>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</si>
  <si>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</si>
  <si>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</si>
  <si>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</si>
  <si>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</si>
  <si>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</si>
  <si>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</si>
  <si>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</si>
  <si>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</si>
  <si>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</si>
  <si>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</si>
  <si>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</si>
  <si>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</si>
  <si>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</si>
  <si>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</si>
  <si>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</si>
  <si>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</si>
  <si>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</si>
  <si>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</si>
  <si>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</si>
  <si>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</si>
  <si>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</si>
  <si>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</si>
  <si>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</si>
  <si>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</si>
  <si>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</si>
  <si>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</si>
  <si>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</si>
  <si>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</si>
  <si>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</si>
  <si>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</si>
  <si>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</si>
  <si>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</si>
  <si>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</si>
  <si>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</si>
  <si>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</si>
  <si>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</si>
  <si>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</si>
  <si>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</si>
  <si>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</si>
  <si>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</si>
  <si>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</si>
  <si>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</si>
  <si>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</si>
  <si>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</si>
  <si>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</si>
  <si>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</si>
  <si>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</si>
  <si>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</si>
  <si>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</si>
  <si>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</si>
  <si>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</si>
  <si>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</si>
  <si>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</si>
  <si>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</si>
  <si>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</si>
  <si>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</si>
  <si>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</si>
  <si>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</si>
  <si>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</si>
  <si>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</si>
  <si>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</si>
  <si>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</si>
  <si>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</si>
  <si>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</si>
  <si>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</si>
  <si>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</si>
  <si>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</si>
  <si>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</si>
  <si>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</si>
  <si>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</si>
  <si>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</si>
  <si>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</si>
  <si>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</si>
  <si>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</si>
  <si>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</si>
  <si>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</si>
  <si>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</si>
  <si>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</si>
  <si>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</si>
  <si>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</si>
  <si>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</si>
  <si>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</si>
  <si>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</si>
  <si>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</si>
  <si>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</si>
  <si>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</si>
  <si>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</si>
  <si>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</si>
  <si>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</si>
  <si>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</si>
  <si>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</si>
  <si>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</si>
  <si>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</si>
  <si>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</si>
  <si>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</si>
  <si>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</si>
  <si>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</si>
  <si>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</si>
  <si>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</si>
  <si>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</si>
  <si>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</si>
  <si>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</si>
  <si>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</si>
  <si>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</si>
  <si>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</si>
  <si>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</si>
  <si>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</si>
  <si>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</si>
  <si>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</si>
  <si>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</si>
  <si>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</si>
  <si>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</si>
  <si>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</si>
  <si>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</si>
  <si>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</si>
  <si>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</si>
  <si>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</si>
  <si>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</si>
  <si>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</si>
  <si>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</si>
  <si>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</si>
  <si>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</si>
  <si>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</si>
  <si>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</si>
  <si>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</si>
  <si>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</si>
  <si>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</si>
  <si>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</si>
  <si>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</si>
  <si>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</si>
  <si>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</si>
  <si>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</si>
  <si>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</si>
  <si>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</si>
  <si>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</si>
  <si>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</si>
  <si>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</si>
  <si>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</si>
  <si>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</si>
  <si>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</si>
  <si>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</si>
  <si>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</si>
  <si>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</si>
  <si>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</si>
  <si>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</si>
  <si>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</si>
  <si>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</si>
  <si>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</si>
  <si>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</si>
  <si>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</si>
  <si>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</si>
  <si>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</si>
  <si>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</si>
  <si>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</si>
  <si>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</si>
  <si>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</si>
  <si>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</si>
  <si>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</si>
  <si>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</si>
  <si>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</si>
  <si>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</si>
  <si>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</si>
  <si>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</si>
  <si>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</si>
  <si>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</si>
  <si>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</si>
  <si>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</si>
  <si>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</si>
  <si>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</si>
  <si>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</si>
  <si>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</si>
  <si>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</si>
  <si>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</si>
  <si>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</si>
  <si>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</si>
  <si>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</si>
  <si>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</si>
  <si>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</si>
  <si>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</si>
  <si>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</si>
  <si>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</si>
  <si>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</si>
  <si>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</si>
  <si>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</si>
  <si>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</si>
  <si>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</si>
  <si>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</si>
  <si>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</si>
  <si>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</si>
  <si>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</si>
  <si>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</si>
  <si>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</si>
  <si>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</si>
  <si>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</si>
  <si>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</si>
  <si>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</si>
  <si>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</si>
  <si>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</si>
  <si>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</si>
  <si>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</si>
  <si>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</si>
  <si>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</si>
  <si>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</si>
  <si>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</si>
  <si>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</si>
  <si>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</si>
  <si>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</si>
  <si>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</si>
  <si>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</si>
  <si>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</si>
  <si>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</si>
  <si>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</si>
  <si>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</si>
  <si>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</si>
  <si>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</si>
  <si>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</si>
  <si>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</si>
  <si>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</si>
  <si>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</si>
  <si>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</si>
  <si>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</si>
  <si>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</si>
  <si>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</si>
  <si>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</si>
  <si>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</si>
  <si>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</si>
  <si>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</si>
  <si>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</si>
  <si>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</si>
  <si>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</si>
  <si>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</si>
  <si>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</si>
  <si>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</si>
  <si>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</si>
  <si>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</si>
  <si>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</si>
  <si>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</si>
  <si>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</si>
  <si>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</si>
  <si>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</si>
  <si>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</si>
  <si>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</si>
  <si>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</si>
  <si>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</si>
  <si>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</si>
  <si>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</si>
  <si>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</si>
  <si>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</si>
  <si>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</si>
  <si>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</si>
  <si>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</si>
  <si>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</si>
  <si>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</si>
  <si>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</si>
  <si>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</si>
  <si>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</si>
  <si>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</si>
  <si>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</si>
  <si>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</si>
  <si>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</si>
  <si>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</si>
  <si>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</si>
  <si>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</si>
  <si>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</si>
  <si>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</si>
  <si>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</si>
  <si>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</si>
  <si>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</si>
  <si>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</si>
  <si>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</si>
  <si>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</si>
  <si>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</si>
  <si>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</si>
  <si>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</si>
  <si>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</si>
  <si>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</si>
  <si>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</si>
  <si>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</si>
  <si>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</si>
  <si>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</si>
  <si>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</si>
  <si>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</si>
  <si>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</si>
  <si>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</si>
  <si>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</si>
  <si>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</si>
  <si>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</si>
  <si>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</si>
  <si>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</si>
  <si>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</si>
  <si>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</si>
  <si>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</si>
  <si>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</si>
  <si>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</si>
  <si>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</si>
  <si>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</si>
  <si>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</si>
  <si>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</si>
  <si>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</si>
  <si>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</si>
  <si>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</si>
  <si>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</si>
  <si>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</si>
  <si>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</si>
  <si>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</si>
  <si>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</si>
  <si>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</si>
  <si>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</si>
  <si>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</si>
  <si>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</si>
  <si>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</si>
  <si>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</si>
  <si>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</si>
  <si>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</si>
  <si>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</si>
  <si>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</si>
  <si>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</si>
  <si>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</si>
  <si>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</si>
  <si>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</si>
  <si>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</si>
  <si>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</si>
  <si>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</si>
  <si>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</si>
  <si>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</si>
  <si>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</si>
  <si>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</si>
  <si>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</si>
  <si>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</si>
  <si>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</si>
  <si>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</si>
  <si>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</si>
  <si>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</si>
  <si>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</si>
  <si>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</si>
  <si>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</si>
  <si>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</si>
  <si>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</si>
  <si>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</si>
  <si>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</si>
  <si>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</si>
  <si>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</si>
  <si>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</si>
  <si>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</si>
  <si>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</si>
  <si>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</si>
  <si>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</si>
  <si>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</si>
  <si>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</si>
  <si>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</si>
  <si>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</si>
  <si>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</si>
  <si>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</si>
  <si>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</si>
  <si>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</si>
  <si>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</si>
  <si>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</si>
  <si>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</si>
  <si>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</si>
  <si>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</si>
  <si>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</si>
  <si>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</si>
  <si>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</si>
  <si>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</si>
  <si>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</si>
  <si>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</si>
  <si>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</si>
  <si>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</si>
  <si>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</si>
  <si>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</si>
  <si>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</si>
  <si>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</si>
  <si>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</si>
  <si>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</si>
  <si>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</si>
  <si>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</si>
  <si>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</si>
  <si>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</si>
  <si>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</si>
  <si>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</si>
  <si>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</si>
  <si>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</si>
  <si>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</si>
  <si>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</si>
  <si>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</si>
  <si>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</si>
  <si>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</si>
  <si>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</si>
  <si>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</si>
  <si>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</si>
  <si>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</si>
  <si>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</si>
  <si>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</si>
  <si>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</si>
  <si>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</si>
  <si>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</si>
  <si>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</si>
  <si>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</si>
  <si>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</si>
  <si>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</si>
  <si>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</si>
  <si>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</si>
  <si>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</si>
  <si>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</si>
  <si>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</si>
  <si>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</si>
  <si>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</si>
  <si>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</si>
  <si>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</si>
  <si>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</si>
  <si>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</si>
  <si>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</si>
  <si>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</si>
  <si>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</si>
  <si>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</si>
  <si>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</si>
  <si>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</si>
  <si>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</si>
  <si>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</si>
  <si>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</si>
  <si>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</si>
  <si>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</si>
  <si>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</si>
  <si>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</si>
  <si>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</si>
  <si>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</si>
  <si>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</si>
  <si>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</si>
  <si>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</si>
  <si>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</si>
  <si>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</si>
  <si>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</si>
  <si>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</si>
  <si>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</si>
  <si>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</si>
  <si>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</si>
  <si>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</si>
  <si>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</si>
  <si>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</si>
  <si>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</si>
  <si>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</si>
  <si>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</si>
  <si>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</si>
  <si>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</si>
  <si>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</si>
  <si>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</si>
  <si>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</si>
  <si>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</si>
  <si>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</si>
  <si>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</si>
  <si>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</si>
  <si>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</si>
  <si>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</si>
  <si>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</si>
  <si>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</si>
  <si>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</si>
  <si>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</si>
  <si>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</si>
  <si>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</si>
  <si>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</si>
  <si>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</si>
  <si>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</si>
  <si>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</si>
  <si>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</si>
  <si>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</si>
  <si>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</si>
  <si>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</si>
  <si>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</si>
  <si>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</si>
  <si>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</si>
  <si>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</si>
  <si>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</si>
  <si>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</si>
  <si>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</si>
  <si>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</si>
  <si>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</si>
  <si>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</si>
  <si>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</si>
  <si>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</si>
  <si>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</si>
  <si>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</si>
  <si>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</si>
  <si>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</si>
  <si>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</si>
  <si>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</si>
  <si>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</si>
  <si>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</si>
  <si>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</si>
  <si>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</si>
  <si>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</si>
  <si>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</si>
  <si>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</si>
  <si>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</si>
  <si>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</si>
  <si>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</si>
  <si>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</si>
  <si>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</si>
  <si>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</si>
  <si>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</si>
  <si>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</si>
  <si>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</si>
  <si>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</si>
  <si>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</si>
  <si>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</si>
  <si>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</si>
  <si>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</si>
  <si>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</si>
  <si>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</si>
  <si>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</si>
  <si>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</si>
  <si>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</si>
  <si>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</si>
  <si>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</si>
  <si>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</si>
  <si>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</si>
  <si>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</si>
  <si>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</si>
  <si>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</si>
  <si>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</si>
  <si>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</si>
  <si>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</si>
  <si>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</si>
  <si>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</si>
  <si>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</si>
  <si>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</si>
  <si>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</si>
  <si>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</si>
  <si>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</si>
  <si>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</si>
  <si>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</si>
  <si>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</si>
  <si>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</si>
  <si>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</si>
  <si>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</si>
  <si>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</si>
  <si>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</si>
  <si>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</si>
  <si>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</si>
  <si>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</si>
  <si>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</si>
  <si>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</si>
  <si>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</si>
  <si>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</si>
  <si>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</si>
  <si>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</si>
  <si>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</si>
  <si>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</si>
  <si>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</si>
  <si>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</si>
  <si>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</si>
  <si>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</si>
  <si>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</si>
  <si>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</si>
  <si>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</si>
  <si>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</si>
  <si>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</si>
  <si>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</si>
  <si>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</si>
  <si>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</si>
  <si>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</si>
  <si>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</si>
  <si>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</si>
  <si>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</si>
  <si>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</si>
  <si>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</si>
  <si>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</si>
  <si>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</si>
  <si>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</si>
  <si>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</si>
  <si>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</si>
  <si>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</si>
  <si>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</si>
  <si>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</si>
  <si>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</si>
  <si>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</si>
  <si>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</si>
  <si>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</si>
  <si>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</si>
  <si>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</si>
  <si>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</si>
  <si>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</si>
  <si>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</si>
  <si>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</si>
  <si>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</si>
  <si>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</si>
  <si>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</si>
  <si>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</si>
  <si>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</si>
  <si>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</si>
  <si>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</si>
  <si>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</si>
  <si>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</si>
  <si>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</si>
  <si>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</si>
  <si>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</si>
  <si>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</si>
  <si>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</si>
  <si>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</si>
  <si>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</si>
  <si>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</si>
  <si>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</si>
  <si>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</si>
  <si>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</si>
  <si>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</si>
  <si>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</si>
  <si>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</si>
  <si>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</si>
  <si>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</si>
  <si>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</si>
  <si>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</si>
  <si>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</si>
  <si>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</si>
  <si>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</si>
  <si>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</si>
  <si>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</si>
  <si>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</si>
  <si>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</si>
  <si>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</si>
  <si>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</si>
  <si>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</si>
  <si>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</si>
  <si>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</si>
  <si>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</si>
  <si>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</si>
  <si>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</si>
  <si>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</si>
  <si>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</si>
  <si>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</si>
  <si>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</si>
  <si>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</si>
  <si>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</si>
  <si>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</si>
  <si>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</si>
  <si>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</si>
  <si>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</si>
  <si>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</si>
  <si>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</si>
  <si>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</si>
  <si>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</si>
  <si>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</si>
  <si>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</si>
  <si>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</si>
  <si>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</si>
  <si>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</si>
  <si>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</si>
  <si>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</si>
  <si>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</si>
  <si>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</si>
  <si>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</si>
  <si>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</si>
  <si>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</si>
  <si>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</si>
  <si>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</si>
  <si>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</si>
  <si>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</si>
  <si>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</si>
  <si>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</si>
  <si>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</si>
  <si>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</si>
  <si>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</si>
  <si>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</si>
  <si>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</si>
  <si>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</si>
  <si>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</si>
  <si>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</si>
  <si>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</si>
  <si>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</si>
  <si>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</si>
  <si>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</si>
  <si>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</si>
  <si>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</si>
  <si>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</si>
  <si>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</si>
  <si>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</si>
  <si>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</si>
  <si>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</si>
  <si>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</si>
  <si>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</si>
  <si>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</si>
  <si>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</si>
  <si>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</si>
  <si>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</si>
  <si>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</si>
  <si>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</si>
  <si>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</si>
  <si>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</si>
  <si>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</si>
  <si>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</si>
  <si>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</si>
  <si>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</si>
  <si>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</si>
  <si>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</si>
  <si>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</si>
  <si>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</si>
  <si>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</si>
  <si>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</si>
  <si>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</si>
  <si>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</si>
  <si>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</si>
  <si>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</si>
  <si>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</si>
  <si>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</si>
  <si>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</si>
  <si>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</si>
  <si>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</si>
  <si>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</si>
  <si>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</si>
  <si>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</si>
  <si>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</si>
  <si>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</si>
  <si>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</si>
  <si>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</si>
  <si>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</si>
  <si>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</si>
  <si>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</si>
  <si>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</si>
  <si>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</si>
  <si>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</si>
  <si>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</si>
  <si>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</si>
  <si>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</si>
  <si>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</si>
  <si>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</si>
  <si>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</si>
  <si>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</si>
  <si>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</si>
  <si>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</si>
  <si>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</si>
  <si>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</si>
  <si>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</si>
  <si>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</si>
  <si>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</si>
  <si>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</si>
  <si>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</si>
  <si>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</si>
  <si>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</si>
  <si>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</si>
  <si>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</si>
  <si>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</si>
  <si>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</si>
  <si>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</si>
  <si>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</si>
  <si>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</si>
  <si>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</si>
  <si>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</si>
  <si>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</si>
  <si>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</si>
  <si>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</si>
  <si>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</si>
  <si>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</si>
  <si>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</si>
  <si>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</si>
  <si>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</si>
  <si>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</si>
  <si>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</si>
  <si>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</si>
  <si>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</si>
  <si>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</si>
  <si>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</si>
  <si>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</si>
  <si>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</si>
  <si>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</si>
  <si>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</si>
  <si>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</si>
  <si>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</si>
  <si>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</si>
  <si>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</si>
  <si>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</si>
  <si>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</si>
  <si>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</si>
  <si>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</si>
  <si>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</si>
  <si>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</si>
  <si>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</si>
  <si>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</si>
  <si>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</si>
  <si>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</si>
  <si>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</si>
  <si>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</si>
  <si>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</si>
  <si>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</si>
  <si>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</si>
  <si>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</si>
  <si>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</si>
  <si>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</si>
  <si>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</si>
  <si>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</si>
  <si>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</si>
  <si>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</si>
  <si>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</si>
  <si>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</si>
  <si>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</si>
  <si>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</si>
  <si>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</si>
  <si>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</si>
  <si>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</si>
  <si>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</si>
  <si>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</si>
  <si>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</si>
  <si>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</si>
  <si>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</si>
  <si>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</si>
  <si>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</si>
  <si>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</si>
  <si>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</si>
  <si>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</si>
  <si>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</si>
  <si>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</si>
  <si>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</si>
  <si>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</si>
  <si>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</si>
  <si>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</si>
  <si>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</si>
  <si>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</si>
  <si>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</si>
  <si>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</si>
  <si>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</si>
  <si>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</si>
  <si>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</si>
  <si>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</si>
  <si>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</si>
  <si>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</si>
  <si>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</si>
  <si>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</si>
  <si>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</si>
  <si>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</si>
  <si>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</si>
  <si>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</si>
  <si>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</si>
  <si>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</si>
  <si>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</si>
  <si>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</si>
  <si>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</si>
  <si>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</si>
  <si>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</si>
  <si>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</si>
  <si>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</si>
  <si>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</si>
  <si>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</si>
  <si>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</si>
  <si>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</si>
  <si>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</si>
  <si>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</si>
  <si>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</si>
  <si>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</si>
  <si>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</si>
  <si>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</si>
  <si>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</si>
  <si>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</si>
  <si>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</si>
  <si>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</si>
  <si>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</si>
  <si>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</si>
  <si>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</si>
  <si>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</si>
  <si>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</si>
  <si>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</si>
  <si>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</si>
  <si>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</si>
  <si>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</si>
  <si>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</si>
  <si>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</si>
  <si>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</si>
  <si>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</si>
  <si>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</si>
  <si>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</si>
  <si>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</si>
  <si>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</si>
  <si>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</si>
  <si>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</si>
  <si>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</si>
  <si>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</si>
  <si>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</si>
  <si>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</si>
  <si>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</si>
  <si>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</si>
  <si>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</si>
  <si>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</si>
  <si>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</si>
  <si>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</si>
  <si>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</si>
  <si>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</si>
  <si>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</si>
  <si>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</si>
  <si>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</si>
  <si>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</si>
  <si>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</si>
  <si>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</si>
  <si>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</si>
  <si>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</si>
  <si>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</si>
  <si>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</si>
  <si>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</si>
  <si>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</si>
  <si>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</si>
  <si>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</si>
  <si>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</si>
  <si>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</si>
  <si>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</si>
  <si>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</si>
  <si>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</si>
  <si>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</si>
  <si>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</si>
  <si>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</si>
  <si>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</si>
  <si>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</si>
  <si>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</si>
  <si>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</si>
  <si>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</si>
  <si>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</si>
  <si>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</si>
  <si>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</si>
  <si>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</si>
  <si>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</si>
  <si>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</si>
  <si>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</si>
  <si>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</si>
  <si>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</si>
  <si>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</si>
  <si>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</si>
  <si>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</si>
  <si>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</si>
  <si>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</si>
  <si>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</si>
  <si>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</si>
  <si>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</si>
  <si>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</si>
  <si>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</si>
  <si>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</si>
  <si>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</si>
  <si>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</si>
  <si>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</si>
  <si>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</si>
  <si>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</si>
  <si>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</si>
  <si>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</si>
  <si>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</si>
  <si>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</si>
  <si>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</si>
  <si>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</si>
  <si>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</si>
  <si>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</si>
  <si>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</si>
  <si>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</si>
  <si>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</si>
  <si>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</si>
  <si>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</si>
  <si>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</si>
  <si>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</si>
  <si>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</si>
  <si>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</si>
  <si>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</si>
  <si>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</si>
  <si>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</si>
  <si>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</si>
  <si>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</si>
  <si>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</si>
  <si>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</si>
  <si>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</si>
  <si>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</si>
  <si>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</si>
  <si>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</si>
  <si>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</si>
  <si>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</si>
  <si>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</si>
  <si>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</si>
  <si>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</si>
  <si>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</si>
  <si>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</si>
  <si>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</si>
  <si>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</si>
  <si>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</si>
  <si>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</si>
  <si>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</si>
  <si>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</si>
  <si>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</si>
  <si>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</si>
  <si>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</si>
  <si>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</si>
  <si>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</si>
  <si>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</si>
  <si>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</si>
  <si>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</si>
  <si>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</si>
  <si>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</si>
  <si>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</si>
  <si>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</si>
  <si>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</si>
  <si>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</si>
  <si>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</si>
  <si>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</si>
  <si>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</si>
  <si>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</si>
  <si>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</si>
  <si>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</si>
  <si>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</si>
  <si>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</si>
  <si>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</si>
  <si>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</si>
  <si>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</si>
  <si>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</si>
  <si>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</si>
  <si>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</si>
  <si>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</si>
  <si>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</si>
  <si>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</si>
  <si>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</si>
  <si>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</si>
  <si>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</si>
  <si>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</si>
  <si>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</si>
  <si>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</si>
  <si>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</si>
  <si>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</si>
  <si>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</si>
  <si>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</si>
  <si>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</si>
  <si>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</si>
  <si>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</si>
  <si>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</si>
  <si>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</si>
  <si>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</si>
  <si>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</si>
  <si>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</si>
  <si>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</si>
  <si>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</si>
  <si>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</si>
  <si>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</si>
  <si>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</si>
  <si>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</si>
  <si>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</si>
  <si>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</si>
  <si>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</si>
  <si>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</si>
  <si>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</si>
  <si>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</si>
  <si>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</si>
  <si>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</si>
  <si>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</si>
  <si>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</si>
  <si>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</si>
  <si>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</si>
  <si>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</si>
  <si>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</si>
  <si>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</si>
  <si>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</si>
  <si>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</si>
  <si>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</si>
  <si>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</si>
  <si>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</si>
  <si>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</si>
  <si>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</si>
  <si>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</si>
  <si>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</si>
  <si>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</si>
  <si>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</si>
  <si>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</si>
  <si>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</si>
  <si>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</si>
  <si>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</si>
  <si>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</si>
  <si>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</si>
  <si>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</si>
  <si>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</si>
  <si>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</si>
  <si>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</si>
  <si>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</si>
  <si>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</si>
  <si>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</si>
  <si>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</si>
  <si>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</si>
  <si>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</si>
  <si>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</si>
  <si>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</si>
  <si>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</si>
  <si>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</si>
  <si>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</si>
  <si>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</si>
  <si>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</si>
  <si>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</si>
  <si>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</si>
  <si>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</si>
  <si>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</si>
  <si>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</si>
  <si>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</si>
  <si>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</si>
  <si>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</si>
  <si>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</si>
  <si>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</si>
  <si>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</si>
  <si>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</si>
  <si>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</si>
  <si>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</si>
  <si>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</si>
  <si>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</si>
  <si>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</si>
  <si>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</si>
  <si>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</si>
  <si>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</si>
  <si>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</si>
  <si>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</si>
  <si>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</si>
  <si>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</si>
  <si>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</si>
  <si>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</si>
  <si>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</si>
  <si>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</si>
  <si>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</si>
  <si>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</si>
  <si>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</si>
  <si>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</si>
  <si>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</si>
  <si>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</si>
  <si>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</si>
  <si>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</si>
  <si>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</si>
  <si>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</si>
  <si>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</si>
  <si>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</si>
  <si>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</si>
  <si>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</si>
  <si>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</si>
  <si>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</si>
  <si>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</si>
  <si>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</si>
  <si>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</si>
  <si>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</si>
  <si>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</si>
  <si>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</si>
  <si>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</si>
  <si>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</si>
  <si>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</si>
  <si>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</si>
  <si>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</si>
  <si>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</si>
  <si>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</si>
  <si>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</si>
  <si>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</si>
  <si>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</si>
  <si>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</si>
  <si>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</si>
  <si>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</si>
  <si>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</si>
  <si>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</si>
  <si>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</si>
  <si>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</si>
  <si>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</si>
  <si>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</si>
  <si>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</si>
  <si>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</si>
  <si>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</si>
  <si>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</si>
  <si>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</si>
  <si>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</si>
  <si>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</si>
  <si>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</si>
  <si>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</si>
  <si>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</si>
  <si>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</si>
  <si>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</si>
  <si>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</si>
  <si>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</si>
  <si>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</si>
  <si>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</si>
  <si>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</si>
  <si>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</si>
  <si>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</si>
  <si>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</si>
  <si>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</si>
  <si>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</si>
  <si>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</si>
  <si>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</si>
  <si>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</si>
  <si>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</si>
  <si>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</si>
  <si>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</si>
  <si>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</si>
  <si>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</si>
  <si>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</si>
  <si>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</si>
  <si>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</si>
  <si>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</si>
  <si>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</si>
  <si>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</si>
  <si>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</si>
  <si>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</si>
  <si>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</si>
  <si>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</si>
  <si>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</si>
  <si>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</si>
  <si>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</si>
  <si>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</si>
  <si>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</si>
  <si>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</si>
  <si>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</si>
  <si>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</si>
  <si>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</si>
  <si>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</si>
  <si>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</si>
  <si>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</si>
  <si>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</si>
  <si>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</si>
  <si>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</si>
  <si>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</si>
  <si>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</si>
  <si>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</si>
  <si>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</si>
  <si>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</si>
  <si>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</si>
  <si>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</si>
  <si>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</si>
  <si>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</si>
  <si>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</si>
  <si>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</si>
  <si>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</si>
  <si>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</si>
  <si>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</si>
  <si>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</si>
  <si>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</si>
  <si>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</si>
  <si>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</si>
  <si>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</si>
  <si>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</si>
  <si>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</si>
  <si>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</si>
  <si>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</si>
  <si>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</si>
  <si>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</si>
  <si>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</si>
  <si>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</si>
  <si>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</si>
  <si>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</si>
  <si>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</si>
  <si>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</si>
  <si>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</si>
  <si>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</si>
  <si>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</si>
  <si>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</si>
  <si>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</si>
  <si>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</si>
  <si>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</si>
  <si>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</si>
  <si>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</si>
  <si>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</si>
  <si>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</si>
  <si>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</si>
  <si>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</si>
  <si>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</si>
  <si>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</si>
  <si>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</si>
  <si>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</si>
  <si>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</si>
  <si>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</si>
  <si>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</si>
  <si>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</si>
  <si>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</si>
  <si>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</si>
  <si>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</si>
  <si>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</si>
  <si>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</si>
  <si>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</si>
  <si>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</si>
  <si>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</si>
  <si>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</si>
  <si>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</si>
  <si>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</si>
  <si>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</si>
  <si>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</si>
  <si>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</si>
  <si>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</si>
  <si>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</si>
  <si>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</si>
  <si>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</si>
  <si>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</si>
  <si>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</si>
  <si>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</si>
  <si>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</si>
  <si>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</si>
  <si>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</si>
  <si>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</si>
  <si>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</si>
  <si>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</si>
  <si>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</si>
  <si>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</si>
  <si>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</si>
  <si>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</si>
  <si>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</si>
  <si>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</si>
  <si>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</si>
  <si>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</si>
  <si>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</si>
  <si>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</si>
  <si>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</si>
  <si>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</si>
  <si>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</si>
  <si>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</si>
  <si>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</si>
  <si>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</si>
  <si>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</si>
  <si>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</si>
  <si>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</si>
  <si>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</si>
  <si>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</si>
  <si>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</si>
  <si>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</si>
  <si>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</si>
  <si>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</si>
  <si>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</si>
  <si>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</si>
  <si>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</si>
  <si>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</si>
  <si>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</si>
  <si>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</si>
  <si>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</si>
  <si>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</si>
  <si>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</si>
  <si>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</si>
  <si>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</si>
  <si>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</si>
  <si>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</si>
  <si>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</si>
  <si>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</si>
  <si>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</si>
  <si>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</si>
  <si>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</si>
  <si>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</si>
  <si>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</si>
  <si>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</si>
  <si>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</si>
  <si>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</si>
  <si>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</si>
  <si>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</si>
  <si>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</si>
  <si>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</si>
  <si>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</si>
  <si>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</si>
  <si>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</si>
  <si>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</si>
  <si>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</si>
  <si>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</si>
  <si>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</si>
  <si>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</si>
  <si>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</si>
  <si>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</si>
  <si>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</si>
  <si>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</si>
  <si>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</si>
  <si>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</si>
  <si>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</si>
  <si>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</si>
  <si>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</si>
  <si>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</si>
  <si>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</si>
  <si>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</si>
  <si>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</si>
  <si>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</si>
  <si>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</si>
  <si>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</si>
  <si>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</si>
  <si>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</si>
  <si>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</si>
  <si>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</si>
  <si>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</si>
  <si>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</si>
  <si>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</si>
  <si>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</si>
  <si>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</si>
  <si>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</si>
  <si>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</si>
  <si>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</si>
  <si>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</si>
  <si>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</si>
  <si>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</si>
  <si>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</si>
  <si>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</si>
  <si>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</si>
  <si>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</si>
  <si>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</si>
  <si>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</si>
  <si>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</si>
  <si>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</si>
  <si>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</si>
  <si>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</si>
  <si>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</si>
  <si>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</si>
  <si>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</si>
  <si>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</si>
  <si>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</si>
  <si>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</si>
  <si>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</si>
  <si>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</si>
  <si>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</si>
  <si>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</si>
  <si>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</si>
  <si>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</si>
  <si>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</si>
  <si>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</si>
  <si>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</si>
  <si>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</si>
  <si>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</si>
  <si>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</si>
  <si>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</si>
  <si>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</si>
  <si>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</si>
  <si>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</si>
  <si>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</si>
  <si>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</si>
  <si>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</si>
  <si>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</si>
  <si>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</si>
  <si>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</si>
  <si>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</si>
  <si>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</si>
  <si>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</si>
  <si>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</si>
  <si>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</si>
  <si>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</si>
  <si>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</si>
  <si>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</si>
  <si>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</si>
  <si>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</si>
  <si>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</si>
  <si>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</si>
  <si>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</si>
  <si>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</si>
  <si>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</si>
  <si>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</si>
  <si>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</si>
  <si>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</si>
  <si>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</si>
  <si>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</si>
  <si>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</si>
  <si>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</si>
  <si>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</si>
  <si>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</si>
  <si>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</si>
  <si>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</si>
  <si>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</si>
  <si>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</si>
  <si>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</si>
  <si>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</si>
  <si>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</si>
  <si>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</si>
  <si>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</si>
  <si>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</si>
  <si>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</si>
  <si>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</si>
  <si>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</si>
  <si>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</si>
  <si>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</si>
  <si>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</si>
  <si>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</si>
  <si>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</si>
  <si>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</si>
  <si>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</si>
  <si>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</si>
  <si>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</si>
  <si>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</si>
  <si>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</si>
  <si>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</si>
  <si>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</si>
  <si>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</si>
  <si>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</si>
  <si>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</si>
  <si>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</si>
  <si>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</si>
  <si>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</si>
  <si>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</si>
  <si>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</si>
  <si>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</si>
  <si>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</si>
  <si>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</si>
  <si>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</si>
  <si>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</si>
  <si>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</si>
  <si>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</si>
  <si>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</si>
  <si>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</si>
  <si>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</si>
  <si>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</si>
  <si>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</si>
  <si>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</si>
  <si>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</si>
  <si>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</si>
  <si>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</si>
  <si>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</si>
  <si>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</si>
  <si>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</si>
  <si>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</si>
  <si>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</si>
  <si>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</si>
  <si>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</si>
  <si>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</si>
  <si>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</si>
  <si>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</si>
  <si>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</si>
  <si>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</si>
  <si>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</si>
  <si>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</si>
  <si>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</si>
  <si>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</si>
  <si>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</si>
  <si>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</si>
  <si>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</si>
  <si>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</si>
  <si>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</si>
  <si>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</si>
  <si>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</si>
  <si>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</si>
  <si>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</si>
  <si>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</si>
  <si>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</si>
  <si>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</si>
  <si>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</si>
  <si>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</si>
  <si>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</si>
  <si>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</si>
  <si>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</si>
  <si>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</si>
  <si>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</si>
  <si>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</si>
  <si>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</si>
  <si>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</si>
  <si>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</si>
  <si>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</si>
  <si>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</si>
  <si>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</si>
  <si>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</si>
  <si>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</si>
  <si>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</si>
  <si>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</si>
  <si>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</si>
  <si>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</si>
  <si>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</si>
  <si>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</si>
  <si>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</si>
  <si>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</si>
  <si>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</si>
  <si>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</si>
  <si>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</si>
  <si>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</si>
  <si>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</si>
  <si>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</si>
  <si>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</si>
  <si>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</si>
  <si>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</si>
  <si>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</si>
  <si>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</si>
  <si>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</si>
  <si>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</si>
  <si>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</si>
  <si>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</si>
  <si>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</si>
  <si>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</si>
  <si>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</si>
  <si>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</si>
  <si>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</si>
  <si>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</si>
  <si>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</si>
  <si>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</si>
  <si>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</si>
  <si>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</si>
  <si>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</si>
  <si>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</si>
  <si>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</si>
  <si>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</si>
  <si>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</si>
  <si>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</si>
  <si>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</si>
  <si>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</si>
  <si>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</si>
  <si>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</si>
  <si>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</si>
  <si>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</si>
  <si>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</si>
  <si>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</si>
  <si>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</si>
  <si>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</si>
  <si>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</si>
  <si>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</si>
  <si>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</si>
  <si>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</si>
  <si>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</si>
  <si>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</si>
  <si>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</si>
  <si>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</si>
  <si>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</si>
  <si>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</si>
  <si>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</si>
  <si>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</si>
  <si>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</si>
  <si>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</si>
  <si>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</si>
  <si>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</si>
  <si>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</si>
  <si>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</si>
  <si>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</si>
  <si>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</si>
  <si>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</si>
  <si>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</si>
  <si>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</si>
  <si>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</si>
  <si>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</si>
  <si>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</si>
  <si>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</si>
  <si>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</si>
  <si>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</si>
  <si>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</si>
  <si>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</si>
  <si>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</si>
  <si>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</si>
  <si>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</si>
  <si>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</si>
  <si>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</si>
  <si>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</si>
  <si>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</si>
  <si>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</si>
  <si>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</si>
  <si>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</si>
  <si>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</si>
  <si>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</si>
  <si>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</si>
  <si>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</si>
  <si>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</si>
  <si>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</si>
  <si>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</si>
  <si>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</si>
  <si>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</si>
  <si>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</si>
  <si>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</si>
  <si>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</si>
  <si>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</si>
  <si>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</si>
  <si>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</si>
  <si>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</si>
  <si>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</si>
  <si>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</si>
  <si>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</si>
  <si>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</si>
  <si>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</si>
  <si>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</si>
  <si>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</si>
  <si>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</si>
  <si>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</si>
  <si>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</si>
  <si>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</si>
  <si>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</si>
  <si>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</si>
  <si>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</si>
  <si>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</si>
  <si>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</si>
  <si>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</si>
  <si>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</si>
  <si>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</si>
  <si>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</si>
  <si>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</si>
  <si>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</si>
  <si>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</si>
  <si>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</si>
  <si>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</si>
  <si>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</si>
  <si>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</si>
  <si>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</si>
  <si>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</si>
  <si>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</si>
  <si>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</si>
  <si>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</si>
  <si>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</si>
  <si>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</si>
  <si>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</si>
  <si>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</si>
  <si>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</si>
  <si>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</si>
  <si>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</si>
  <si>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</si>
  <si>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</si>
  <si>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</si>
  <si>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</si>
  <si>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</si>
  <si>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</si>
  <si>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</si>
  <si>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</si>
  <si>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</si>
  <si>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</si>
  <si>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</si>
  <si>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</si>
  <si>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</si>
  <si>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</si>
  <si>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</si>
  <si>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</si>
  <si>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</si>
  <si>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</si>
  <si>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</si>
  <si>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</si>
  <si>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</si>
  <si>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</si>
  <si>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</si>
  <si>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</si>
  <si>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</si>
  <si>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</si>
  <si>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</si>
  <si>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</si>
  <si>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</si>
  <si>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</si>
  <si>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</si>
  <si>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</si>
  <si>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</si>
  <si>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</si>
  <si>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</si>
  <si>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</si>
  <si>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</si>
  <si>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</si>
  <si>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</si>
  <si>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</si>
  <si>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</si>
  <si>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</si>
  <si>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</si>
  <si>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</si>
  <si>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</si>
  <si>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</si>
  <si>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</si>
  <si>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</si>
  <si>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</si>
  <si>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</si>
  <si>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</si>
  <si>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</si>
  <si>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</si>
  <si>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</si>
  <si>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</si>
  <si>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</si>
  <si>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</si>
  <si>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</si>
  <si>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</si>
  <si>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</si>
  <si>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</si>
  <si>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</si>
  <si>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</si>
  <si>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</si>
  <si>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</si>
  <si>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</si>
  <si>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</si>
  <si>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</si>
  <si>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</si>
  <si>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</si>
  <si>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</si>
  <si>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</si>
  <si>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</si>
  <si>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</si>
  <si>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</si>
  <si>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</si>
  <si>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</si>
  <si>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</si>
  <si>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</si>
  <si>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</si>
  <si>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</si>
  <si>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</si>
  <si>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</si>
  <si>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</si>
  <si>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</si>
  <si>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</si>
  <si>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</si>
  <si>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</si>
  <si>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</si>
  <si>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</si>
  <si>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</si>
  <si>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</si>
  <si>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</si>
  <si>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</si>
  <si>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</si>
  <si>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</si>
  <si>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</si>
  <si>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</si>
  <si>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</si>
  <si>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</si>
  <si>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</si>
  <si>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</si>
  <si>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</si>
  <si>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</si>
  <si>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</si>
  <si>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</si>
  <si>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</si>
  <si>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</si>
  <si>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</si>
  <si>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</si>
  <si>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</si>
  <si>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</si>
  <si>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</si>
  <si>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</si>
  <si>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</si>
  <si>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</si>
  <si>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</si>
  <si>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</si>
  <si>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</si>
  <si>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</si>
  <si>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</si>
  <si>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</si>
  <si>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</si>
  <si>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</si>
  <si>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</si>
  <si>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</si>
  <si>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</si>
  <si>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</si>
  <si>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</si>
  <si>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</si>
  <si>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</si>
  <si>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</si>
  <si>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</si>
  <si>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</si>
  <si>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</si>
  <si>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</si>
  <si>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</si>
  <si>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</si>
  <si>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</si>
  <si>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</si>
  <si>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</si>
  <si>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</si>
  <si>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</si>
  <si>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</si>
  <si>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</si>
  <si>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</si>
  <si>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</si>
  <si>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</si>
  <si>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</si>
  <si>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</si>
  <si>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</si>
  <si>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</si>
  <si>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</si>
  <si>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</si>
  <si>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</si>
  <si>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</si>
  <si>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</si>
  <si>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</si>
  <si>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</si>
  <si>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</si>
  <si>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</si>
  <si>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</si>
  <si>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</si>
  <si>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</si>
  <si>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</si>
  <si>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</si>
  <si>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</si>
  <si>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</si>
  <si>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</si>
  <si>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</si>
  <si>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</si>
  <si>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</si>
  <si>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</si>
  <si>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</si>
  <si>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</si>
  <si>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</si>
  <si>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</si>
  <si>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</si>
  <si>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</si>
  <si>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</si>
  <si>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</si>
  <si>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</si>
  <si>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</si>
  <si>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</si>
  <si>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</si>
  <si>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</si>
  <si>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</si>
  <si>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</si>
  <si>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</si>
  <si>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</si>
  <si>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</si>
  <si>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</si>
  <si>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</si>
  <si>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</si>
  <si>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</si>
  <si>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</si>
  <si>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</si>
  <si>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</si>
  <si>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</si>
  <si>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</si>
  <si>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</si>
  <si>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</si>
  <si>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</si>
  <si>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</si>
  <si>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</si>
  <si>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</si>
  <si>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</si>
  <si>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</si>
  <si>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</si>
  <si>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</si>
  <si>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</si>
  <si>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</si>
  <si>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</si>
  <si>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</si>
  <si>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</si>
  <si>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</si>
  <si>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</si>
  <si>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</si>
  <si>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</si>
  <si>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</si>
  <si>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</si>
  <si>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</si>
  <si>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</si>
  <si>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</si>
  <si>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</si>
  <si>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</si>
  <si>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</si>
  <si>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</si>
  <si>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</si>
  <si>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</si>
  <si>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</si>
  <si>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</si>
  <si>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</si>
  <si>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</si>
  <si>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</si>
  <si>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</si>
  <si>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</si>
  <si>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</si>
  <si>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</si>
  <si>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</si>
  <si>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</si>
  <si>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</si>
  <si>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</si>
  <si>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</si>
  <si>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</si>
  <si>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</si>
  <si>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</si>
  <si>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</si>
  <si>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</si>
  <si>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</si>
  <si>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</si>
  <si>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</si>
  <si>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</si>
  <si>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</si>
  <si>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</si>
  <si>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</si>
  <si>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</si>
  <si>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</si>
  <si>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</si>
  <si>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</si>
  <si>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</si>
  <si>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</si>
  <si>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</si>
  <si>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</si>
  <si>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</si>
  <si>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</si>
  <si>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</si>
  <si>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</si>
  <si>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</si>
  <si>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</si>
  <si>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</si>
  <si>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</si>
  <si>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</si>
  <si>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</si>
  <si>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</si>
  <si>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</si>
  <si>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</si>
  <si>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</si>
  <si>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</si>
  <si>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</si>
  <si>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</si>
  <si>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</si>
  <si>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</si>
  <si>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</si>
  <si>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</si>
  <si>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</si>
  <si>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</si>
  <si>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</si>
  <si>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</si>
  <si>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</si>
  <si>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</si>
  <si>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</si>
  <si>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</si>
  <si>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</si>
  <si>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</si>
  <si>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</si>
  <si>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</si>
  <si>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</si>
  <si>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</si>
  <si>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</si>
  <si>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</si>
  <si>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</si>
  <si>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</si>
  <si>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</si>
  <si>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</si>
  <si>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</si>
  <si>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</si>
  <si>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</si>
  <si>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</si>
  <si>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</si>
  <si>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</si>
  <si>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</si>
  <si>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</si>
  <si>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</si>
  <si>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</si>
  <si>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</si>
  <si>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</si>
  <si>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</si>
  <si>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</si>
  <si>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</si>
  <si>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</si>
  <si>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</si>
  <si>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</si>
  <si>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</si>
  <si>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</si>
  <si>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</si>
  <si>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</si>
  <si>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</si>
  <si>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</si>
  <si>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</si>
  <si>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</si>
  <si>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</si>
  <si>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</si>
  <si>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</si>
  <si>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</si>
  <si>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</si>
  <si>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</si>
  <si>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</si>
  <si>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</si>
  <si>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</si>
  <si>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</si>
  <si>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</si>
  <si>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</si>
  <si>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</si>
  <si>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</si>
  <si>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</si>
  <si>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</si>
  <si>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</si>
  <si>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</si>
  <si>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</si>
  <si>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</si>
  <si>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</si>
  <si>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</si>
  <si>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</si>
  <si>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</si>
  <si>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</si>
  <si>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</si>
  <si>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</si>
  <si>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</si>
  <si>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</si>
  <si>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</si>
  <si>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</si>
  <si>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</si>
  <si>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</si>
  <si>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</si>
  <si>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</si>
  <si>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</si>
  <si>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</si>
  <si>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</si>
  <si>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</si>
  <si>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</si>
  <si>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</si>
  <si>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</si>
  <si>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</si>
  <si>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</si>
  <si>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</si>
  <si>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</si>
  <si>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</si>
  <si>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</si>
  <si>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</si>
  <si>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</si>
  <si>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</si>
  <si>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</si>
  <si>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</si>
  <si>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</si>
  <si>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</si>
  <si>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</si>
  <si>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</si>
  <si>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</si>
  <si>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</si>
  <si>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</si>
  <si>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</si>
  <si>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</si>
  <si>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</si>
  <si>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</si>
  <si>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</si>
  <si>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</si>
  <si>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</si>
  <si>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</si>
  <si>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</si>
  <si>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</si>
  <si>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</si>
  <si>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</si>
  <si>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</si>
  <si>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</si>
  <si>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</si>
  <si>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</si>
  <si>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</si>
  <si>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</si>
  <si>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</si>
  <si>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</si>
  <si>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</si>
  <si>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</si>
  <si>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</si>
  <si>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</si>
  <si>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</si>
  <si>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</si>
  <si>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</si>
  <si>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</si>
  <si>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</si>
  <si>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</si>
  <si>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</si>
  <si>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</si>
  <si>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</si>
  <si>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</si>
  <si>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</si>
  <si>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</si>
  <si>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</si>
  <si>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</si>
  <si>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</si>
  <si>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</si>
  <si>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</si>
  <si>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</si>
  <si>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</si>
  <si>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</si>
  <si>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</si>
  <si>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</si>
  <si>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</si>
  <si>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</si>
  <si>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</si>
  <si>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</si>
  <si>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</si>
  <si>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</si>
  <si>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</si>
  <si>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</si>
  <si>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</si>
  <si>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</si>
  <si>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</si>
  <si>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</si>
  <si>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</si>
  <si>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</si>
  <si>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</si>
  <si>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</si>
  <si>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</si>
  <si>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</si>
  <si>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</si>
  <si>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</si>
  <si>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</si>
  <si>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</si>
  <si>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</si>
  <si>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</si>
  <si>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</si>
  <si>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</si>
  <si>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</si>
  <si>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</si>
  <si>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</si>
  <si>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</si>
  <si>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</si>
  <si>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</si>
  <si>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</si>
  <si>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</si>
  <si>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</si>
  <si>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</si>
  <si>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</si>
  <si>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</si>
  <si>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</si>
  <si>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</si>
  <si>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</si>
  <si>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</si>
  <si>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</si>
  <si>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</si>
  <si>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</si>
  <si>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</si>
  <si>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</si>
  <si>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</si>
  <si>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</si>
  <si>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</si>
  <si>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</si>
  <si>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</si>
  <si>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</si>
  <si>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</si>
  <si>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</si>
  <si>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</si>
  <si>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</si>
  <si>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</si>
  <si>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</si>
  <si>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</si>
  <si>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</si>
  <si>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</si>
  <si>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</si>
  <si>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</si>
  <si>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</si>
  <si>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</si>
  <si>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</si>
  <si>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</si>
  <si>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</si>
  <si>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</si>
  <si>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</si>
  <si>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</si>
  <si>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</si>
  <si>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</si>
  <si>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</si>
  <si>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</si>
  <si>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</si>
  <si>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</si>
  <si>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</si>
  <si>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</si>
  <si>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</si>
  <si>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</si>
  <si>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</si>
  <si>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</si>
  <si>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</si>
  <si>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</si>
  <si>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</si>
  <si>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</si>
  <si>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</si>
  <si>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</si>
  <si>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</si>
  <si>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</si>
  <si>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</si>
  <si>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</si>
  <si>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</si>
  <si>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</si>
  <si>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</si>
  <si>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</si>
  <si>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</si>
  <si>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</si>
  <si>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</si>
  <si>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</si>
  <si>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</si>
  <si>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</si>
  <si>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</si>
  <si>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</si>
  <si>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</si>
  <si>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</si>
  <si>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</si>
  <si>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</si>
  <si>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</si>
  <si>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</si>
  <si>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</si>
  <si>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</si>
  <si>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</si>
  <si>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</si>
  <si>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</si>
  <si>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</si>
  <si>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</si>
  <si>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</si>
  <si>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</si>
  <si>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</si>
  <si>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</si>
  <si>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</si>
  <si>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</si>
  <si>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</si>
  <si>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</si>
  <si>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</si>
  <si>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</si>
  <si>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</si>
  <si>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</si>
  <si>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</si>
  <si>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</si>
  <si>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</si>
  <si>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</si>
  <si>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</si>
  <si>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</si>
  <si>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</si>
  <si>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</si>
  <si>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</si>
  <si>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</si>
  <si>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</si>
  <si>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</si>
  <si>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</si>
  <si>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</si>
  <si>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</si>
  <si>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</si>
  <si>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</si>
  <si>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</si>
  <si>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</si>
  <si>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</si>
  <si>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</si>
  <si>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</si>
  <si>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</si>
  <si>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</si>
  <si>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</si>
  <si>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</si>
  <si>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</si>
  <si>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</si>
  <si>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</si>
  <si>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</si>
  <si>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</si>
  <si>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</si>
  <si>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</si>
  <si>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</si>
  <si>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</si>
  <si>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</si>
  <si>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</si>
  <si>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</si>
  <si>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</si>
  <si>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</si>
  <si>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</si>
  <si>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</si>
  <si>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</si>
  <si>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</si>
  <si>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</si>
  <si>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</si>
  <si>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</si>
  <si>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</si>
  <si>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</si>
  <si>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</si>
  <si>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</si>
  <si>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</si>
  <si>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</si>
  <si>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</si>
  <si>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</si>
  <si>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</si>
  <si>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</si>
  <si>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</si>
  <si>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</si>
  <si>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</si>
  <si>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</si>
  <si>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</si>
  <si>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</si>
  <si>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</si>
  <si>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</si>
  <si>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</si>
  <si>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</si>
  <si>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</si>
  <si>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</si>
  <si>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</si>
  <si>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</si>
  <si>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</si>
  <si>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</si>
  <si>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</si>
  <si>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</si>
  <si>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</si>
  <si>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</si>
  <si>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</si>
  <si>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</si>
  <si>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</si>
  <si>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</si>
  <si>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</si>
  <si>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</si>
  <si>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</si>
  <si>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</si>
  <si>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</si>
  <si>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</si>
  <si>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</si>
  <si>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</si>
  <si>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</si>
  <si>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</si>
  <si>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</si>
  <si>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</si>
  <si>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</si>
  <si>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</si>
  <si>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</si>
  <si>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</si>
  <si>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</si>
  <si>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</si>
  <si>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</si>
  <si>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</si>
  <si>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</si>
  <si>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</si>
  <si>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</si>
  <si>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</si>
  <si>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</si>
  <si>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</si>
  <si>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</si>
  <si>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</si>
  <si>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</si>
  <si>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</si>
  <si>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</si>
  <si>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</si>
  <si>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</si>
  <si>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</si>
  <si>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</si>
  <si>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</si>
  <si>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</si>
  <si>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</si>
  <si>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</si>
  <si>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</si>
  <si>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</si>
  <si>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</si>
  <si>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</si>
  <si>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</si>
  <si>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</si>
  <si>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</si>
  <si>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</si>
  <si>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</si>
  <si>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</si>
  <si>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</si>
  <si>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</si>
  <si>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</si>
  <si>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</si>
  <si>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</si>
  <si>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</si>
  <si>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</si>
  <si>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</si>
  <si>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</si>
  <si>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</si>
  <si>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</si>
  <si>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</si>
  <si>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</si>
  <si>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</si>
  <si>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</si>
  <si>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</si>
  <si>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</si>
  <si>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</si>
  <si>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</si>
  <si>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</si>
  <si>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</si>
  <si>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</si>
  <si>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</si>
  <si>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</si>
  <si>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</si>
  <si>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</si>
  <si>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</si>
  <si>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</si>
  <si>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</si>
  <si>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</si>
  <si>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</si>
  <si>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</si>
  <si>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</si>
  <si>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</si>
  <si>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</si>
  <si>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</si>
  <si>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</si>
  <si>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</si>
  <si>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</si>
  <si>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</si>
  <si>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</si>
  <si>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</si>
  <si>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</si>
  <si>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</si>
  <si>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</si>
  <si>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</si>
  <si>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</si>
  <si>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</si>
  <si>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</si>
  <si>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</si>
  <si>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</si>
  <si>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</si>
  <si>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</si>
  <si>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</si>
  <si>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</si>
  <si>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</si>
  <si>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</si>
  <si>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</si>
  <si>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</si>
  <si>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</si>
  <si>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</si>
  <si>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</si>
  <si>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</si>
  <si>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</si>
  <si>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</si>
  <si>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</si>
  <si>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</si>
  <si>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</si>
  <si>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</si>
  <si>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</si>
  <si>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</si>
  <si>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</si>
  <si>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</si>
  <si>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</si>
  <si>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</si>
  <si>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</si>
  <si>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</si>
  <si>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</si>
  <si>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</si>
  <si>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</si>
  <si>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</si>
  <si>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</si>
  <si>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</si>
  <si>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</si>
  <si>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</si>
  <si>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</si>
  <si>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</si>
  <si>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</si>
  <si>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</si>
  <si>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</si>
  <si>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</si>
  <si>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</si>
  <si>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</si>
  <si>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</si>
  <si>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</si>
  <si>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</si>
  <si>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</si>
  <si>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</si>
  <si>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</si>
  <si>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</si>
  <si>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</si>
  <si>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</si>
  <si>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</si>
  <si>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</si>
  <si>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</si>
  <si>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</si>
  <si>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</si>
  <si>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</si>
  <si>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</si>
  <si>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</si>
  <si>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</si>
  <si>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</si>
  <si>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</si>
  <si>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</si>
  <si>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</si>
  <si>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</si>
  <si>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</si>
  <si>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</si>
  <si>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</si>
  <si>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</si>
  <si>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</si>
  <si>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</si>
  <si>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</si>
  <si>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</si>
  <si>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</si>
  <si>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</si>
  <si>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</si>
  <si>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</si>
  <si>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</si>
  <si>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</si>
  <si>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</si>
  <si>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</si>
  <si>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</si>
  <si>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</si>
  <si>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</si>
  <si>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</si>
  <si>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</si>
  <si>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</si>
  <si>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</si>
  <si>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</si>
  <si>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</si>
  <si>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</si>
  <si>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</si>
  <si>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</si>
  <si>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</si>
  <si>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</si>
  <si>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</si>
  <si>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</si>
  <si>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</si>
  <si>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</si>
  <si>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</si>
  <si>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</si>
  <si>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</si>
  <si>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</si>
  <si>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</si>
  <si>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</si>
  <si>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</si>
  <si>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</si>
  <si>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</si>
  <si>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</si>
  <si>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</si>
  <si>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</si>
  <si>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</si>
  <si>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</si>
  <si>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</si>
  <si>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</si>
  <si>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</si>
  <si>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</si>
  <si>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</si>
  <si>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</si>
  <si>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</si>
  <si>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</si>
  <si>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</si>
  <si>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</si>
  <si>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</si>
  <si>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</si>
  <si>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</si>
  <si>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</si>
  <si>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</si>
  <si>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</si>
  <si>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</si>
  <si>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</si>
  <si>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</si>
  <si>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</si>
  <si>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</si>
  <si>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</si>
  <si>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</si>
  <si>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</si>
  <si>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</si>
  <si>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</si>
  <si>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</si>
  <si>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</si>
  <si>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</si>
  <si>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</si>
  <si>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</si>
  <si>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</si>
  <si>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</si>
  <si>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</si>
  <si>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</si>
  <si>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</si>
  <si>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</si>
  <si>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</si>
  <si>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</si>
  <si>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</si>
  <si>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</si>
  <si>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</si>
  <si>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</si>
  <si>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</si>
  <si>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</si>
  <si>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</si>
  <si>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</si>
  <si>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</si>
  <si>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</si>
  <si>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</si>
  <si>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</si>
  <si>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</si>
  <si>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</si>
  <si>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</si>
  <si>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</si>
  <si>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</si>
  <si>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</si>
  <si>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</si>
  <si>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</si>
  <si>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</si>
  <si>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</si>
  <si>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</si>
  <si>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</si>
  <si>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</si>
  <si>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</si>
  <si>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</si>
  <si>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</si>
  <si>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</si>
  <si>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</si>
  <si>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</si>
  <si>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</si>
  <si>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</si>
  <si>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</si>
  <si>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</si>
  <si>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</si>
  <si>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</si>
  <si>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</si>
  <si>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</si>
  <si>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</si>
  <si>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</si>
  <si>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</si>
  <si>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</si>
  <si>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</si>
  <si>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</si>
  <si>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</si>
  <si>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</si>
  <si>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</si>
  <si>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</si>
  <si>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</si>
  <si>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</si>
  <si>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</si>
  <si>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</si>
  <si>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</si>
  <si>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</si>
  <si>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</si>
  <si>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</si>
  <si>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</si>
  <si>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</si>
  <si>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</si>
  <si>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</si>
  <si>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</si>
  <si>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</si>
  <si>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</si>
  <si>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</si>
  <si>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</si>
  <si>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</si>
  <si>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</si>
  <si>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</si>
  <si>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</si>
  <si>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</si>
  <si>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</si>
  <si>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</si>
  <si>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</si>
  <si>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</si>
  <si>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</si>
  <si>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</si>
  <si>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</si>
  <si>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</si>
  <si>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</si>
  <si>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</si>
  <si>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</si>
  <si>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</si>
  <si>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</si>
  <si>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</si>
  <si>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</si>
  <si>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</si>
  <si>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</si>
  <si>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</si>
  <si>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</si>
  <si>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</si>
  <si>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</si>
  <si>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</si>
  <si>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</si>
  <si>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</si>
  <si>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</si>
  <si>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</si>
  <si>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</si>
  <si>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</si>
  <si>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</si>
  <si>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</si>
  <si>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</si>
  <si>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</si>
  <si>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</si>
  <si>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</si>
  <si>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</si>
  <si>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</si>
  <si>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</si>
  <si>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</si>
  <si>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</si>
  <si>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</si>
  <si>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</si>
  <si>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</si>
  <si>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</si>
  <si>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</si>
  <si>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</si>
  <si>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</si>
  <si>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</si>
  <si>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</si>
  <si>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</si>
  <si>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</si>
  <si>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</si>
  <si>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</si>
  <si>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</si>
  <si>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</si>
  <si>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</si>
  <si>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</si>
  <si>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</si>
  <si>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</si>
  <si>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</si>
  <si>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</si>
  <si>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</si>
  <si>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</si>
  <si>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</si>
  <si>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</si>
  <si>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</si>
  <si>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</si>
  <si>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</si>
  <si>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</si>
  <si>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</si>
  <si>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</si>
  <si>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</si>
  <si>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</si>
  <si>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</si>
  <si>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</si>
  <si>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</si>
  <si>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</si>
  <si>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</si>
  <si>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</si>
  <si>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</si>
  <si>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</si>
  <si>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</si>
  <si>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</si>
  <si>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</si>
  <si>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</si>
  <si>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</si>
  <si>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</si>
  <si>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</si>
  <si>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</si>
  <si>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</si>
  <si>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</si>
  <si>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</si>
  <si>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</si>
  <si>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</si>
  <si>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</si>
  <si>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</si>
  <si>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</si>
  <si>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</si>
  <si>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</si>
  <si>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</si>
  <si>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</si>
  <si>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</si>
  <si>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</si>
  <si>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</si>
  <si>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</si>
  <si>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</si>
  <si>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</si>
  <si>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</si>
  <si>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</si>
  <si>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</si>
  <si>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</si>
  <si>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</si>
  <si>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</si>
  <si>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</si>
  <si>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</si>
  <si>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</si>
  <si>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</si>
  <si>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</si>
  <si>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</si>
  <si>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</si>
  <si>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</si>
  <si>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</si>
  <si>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</si>
  <si>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</si>
  <si>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</si>
  <si>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</si>
  <si>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</si>
  <si>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</si>
  <si>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</si>
  <si>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</si>
  <si>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</si>
  <si>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</si>
  <si>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</si>
  <si>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</si>
  <si>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</si>
  <si>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</si>
  <si>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</si>
  <si>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</si>
  <si>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</si>
  <si>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</si>
  <si>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</si>
  <si>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</si>
  <si>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</si>
  <si>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</si>
  <si>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</si>
  <si>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</si>
  <si>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</si>
  <si>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</si>
  <si>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</si>
  <si>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</si>
  <si>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</si>
  <si>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</si>
  <si>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</si>
  <si>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</si>
  <si>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</si>
  <si>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</si>
  <si>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</si>
  <si>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</si>
  <si>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</si>
  <si>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</si>
  <si>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</si>
  <si>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</si>
  <si>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</si>
  <si>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</si>
  <si>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</si>
  <si>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</si>
  <si>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</si>
  <si>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</si>
  <si>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</si>
  <si>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</si>
  <si>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</si>
  <si>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</si>
  <si>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</si>
  <si>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</si>
  <si>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</si>
  <si>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</si>
  <si>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</si>
  <si>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</si>
  <si>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</si>
  <si>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</si>
  <si>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</si>
  <si>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</si>
  <si>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</si>
  <si>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</si>
  <si>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</si>
  <si>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</si>
  <si>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</si>
  <si>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</si>
  <si>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</si>
  <si>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</si>
  <si>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</si>
  <si>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</si>
  <si>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</si>
  <si>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</si>
  <si>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</si>
  <si>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</si>
  <si>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</si>
  <si>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</si>
  <si>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</si>
  <si>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</si>
  <si>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</si>
  <si>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</si>
  <si>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</si>
  <si>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</si>
  <si>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</si>
  <si>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</si>
  <si>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</si>
  <si>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</si>
  <si>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</si>
  <si>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</si>
  <si>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</si>
  <si>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</si>
  <si>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</si>
  <si>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</si>
  <si>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</si>
  <si>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</si>
  <si>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</si>
  <si>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</si>
  <si>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</si>
  <si>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</si>
  <si>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</si>
  <si>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</si>
  <si>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</si>
  <si>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</si>
  <si>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</si>
  <si>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</si>
  <si>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</si>
  <si>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</si>
  <si>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</si>
  <si>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</si>
  <si>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</si>
  <si>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</si>
  <si>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</si>
  <si>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</si>
  <si>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</si>
  <si>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</si>
  <si>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</si>
  <si>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</si>
  <si>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</si>
  <si>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</si>
  <si>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</si>
  <si>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</si>
  <si>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</si>
  <si>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</si>
  <si>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</si>
  <si>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</si>
  <si>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</si>
  <si>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</si>
  <si>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</si>
  <si>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</si>
  <si>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</si>
  <si>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</si>
  <si>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</si>
  <si>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</si>
  <si>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</si>
  <si>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</si>
  <si>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</si>
  <si>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</si>
  <si>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</si>
  <si>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</si>
  <si>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</si>
  <si>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</si>
  <si>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</si>
  <si>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</si>
  <si>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</si>
  <si>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</si>
  <si>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</si>
  <si>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</si>
  <si>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</si>
  <si>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</si>
  <si>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</si>
  <si>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</si>
  <si>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</si>
  <si>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</si>
  <si>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</si>
  <si>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</si>
  <si>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</si>
  <si>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</si>
  <si>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</si>
  <si>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</si>
  <si>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</si>
  <si>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</si>
  <si>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</si>
  <si>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</si>
  <si>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</si>
  <si>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</si>
  <si>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</si>
  <si>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</si>
  <si>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</si>
  <si>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</si>
  <si>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</si>
  <si>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</si>
  <si>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</si>
  <si>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</si>
  <si>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</si>
  <si>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</si>
  <si>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</si>
  <si>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</si>
  <si>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</si>
  <si>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</si>
  <si>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</si>
  <si>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</si>
  <si>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</si>
  <si>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</si>
  <si>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</si>
  <si>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</si>
  <si>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</si>
  <si>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</si>
  <si>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</si>
  <si>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</si>
  <si>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</si>
  <si>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</si>
  <si>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</si>
  <si>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</si>
  <si>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</si>
  <si>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</si>
  <si>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</si>
  <si>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</si>
  <si>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</si>
  <si>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</si>
  <si>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</si>
  <si>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</si>
  <si>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</si>
  <si>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</si>
  <si>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</si>
  <si>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</si>
  <si>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</si>
  <si>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</si>
  <si>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</si>
  <si>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</si>
  <si>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</si>
  <si>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</si>
  <si>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</si>
  <si>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</si>
  <si>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</si>
  <si>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</si>
  <si>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</si>
  <si>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</si>
  <si>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</si>
  <si>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</si>
  <si>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</si>
  <si>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</si>
  <si>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</si>
  <si>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</si>
  <si>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</si>
  <si>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</si>
  <si>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</si>
  <si>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</si>
  <si>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</si>
  <si>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</si>
  <si>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</si>
  <si>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</si>
  <si>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</si>
  <si>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</si>
  <si>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</si>
  <si>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</si>
  <si>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</si>
  <si>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</si>
  <si>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</si>
  <si>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</si>
  <si>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</si>
  <si>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</si>
  <si>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</si>
  <si>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</si>
  <si>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</si>
  <si>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</si>
  <si>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</si>
  <si>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</si>
  <si>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</si>
  <si>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</si>
  <si>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</si>
  <si>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</si>
  <si>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</si>
  <si>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</si>
  <si>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</si>
  <si>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</si>
  <si>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</si>
  <si>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</si>
  <si>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</si>
  <si>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</si>
  <si>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</si>
  <si>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</si>
  <si>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</si>
  <si>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</si>
  <si>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</si>
  <si>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</si>
  <si>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</si>
  <si>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</si>
  <si>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</si>
  <si>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</si>
  <si>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</si>
  <si>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</si>
  <si>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</si>
  <si>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</si>
  <si>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</si>
  <si>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</si>
  <si>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</si>
  <si>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</si>
  <si>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</si>
  <si>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</si>
  <si>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</si>
  <si>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</si>
  <si>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</si>
  <si>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</si>
  <si>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</si>
  <si>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</si>
  <si>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</si>
  <si>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</si>
  <si>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</si>
  <si>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</si>
  <si>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</si>
  <si>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</si>
  <si>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</si>
  <si>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</si>
  <si>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</si>
  <si>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</si>
  <si>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</si>
  <si>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</si>
  <si>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</si>
  <si>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</si>
  <si>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</si>
  <si>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</si>
  <si>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</si>
  <si>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</si>
  <si>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</si>
  <si>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</si>
  <si>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</si>
  <si>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</si>
  <si>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</si>
  <si>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</si>
  <si>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</si>
  <si>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</si>
  <si>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</si>
  <si>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</si>
  <si>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</si>
  <si>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</si>
  <si>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</si>
  <si>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</si>
  <si>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</si>
  <si>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</si>
  <si>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</si>
  <si>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</si>
  <si>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</si>
  <si>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</si>
  <si>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</si>
  <si>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</si>
  <si>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</si>
  <si>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</si>
  <si>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</si>
  <si>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</si>
  <si>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</si>
  <si>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</si>
  <si>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</si>
  <si>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</si>
  <si>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</si>
  <si>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</si>
  <si>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</si>
  <si>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</si>
  <si>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</si>
  <si>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</si>
  <si>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</si>
  <si>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</si>
  <si>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</si>
  <si>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</si>
  <si>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</si>
  <si>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</si>
  <si>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</si>
  <si>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</si>
  <si>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</si>
  <si>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</si>
  <si>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</si>
  <si>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</si>
  <si>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</si>
  <si>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</si>
  <si>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</si>
  <si>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</si>
  <si>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</si>
  <si>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</si>
  <si>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</si>
  <si>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</si>
  <si>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</si>
  <si>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</si>
  <si>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</si>
  <si>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</si>
  <si>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</si>
  <si>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</si>
  <si>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</si>
  <si>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</si>
  <si>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</si>
  <si>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</si>
  <si>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</si>
  <si>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</si>
  <si>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</si>
  <si>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</si>
  <si>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</si>
  <si>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</si>
  <si>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</si>
  <si>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</si>
  <si>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</si>
  <si>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</si>
  <si>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</si>
  <si>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</si>
  <si>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</si>
  <si>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</si>
  <si>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</si>
  <si>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</si>
  <si>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</si>
  <si>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</si>
  <si>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</si>
  <si>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</si>
  <si>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</si>
  <si>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</si>
  <si>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</si>
  <si>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</si>
  <si>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</si>
  <si>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</si>
  <si>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</si>
  <si>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</si>
  <si>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</si>
  <si>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</si>
  <si>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</si>
  <si>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</si>
  <si>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</si>
  <si>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</si>
  <si>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</si>
  <si>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</si>
  <si>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</si>
  <si>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</si>
  <si>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</si>
  <si>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</si>
  <si>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</si>
  <si>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</si>
  <si>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</si>
  <si>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</si>
  <si>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</si>
  <si>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</si>
  <si>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</si>
  <si>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</si>
  <si>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</si>
  <si>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</si>
  <si>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</si>
  <si>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</si>
  <si>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</si>
  <si>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</si>
  <si>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</si>
  <si>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</si>
  <si>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</si>
  <si>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</si>
  <si>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</si>
  <si>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</si>
  <si>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</si>
  <si>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</si>
  <si>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</si>
  <si>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</si>
  <si>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</si>
  <si>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</si>
  <si>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</si>
  <si>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</si>
  <si>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</si>
  <si>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</si>
  <si>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</si>
  <si>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</si>
  <si>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</si>
  <si>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</si>
  <si>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</si>
  <si>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</si>
  <si>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</si>
  <si>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</si>
  <si>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</si>
  <si>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</si>
  <si>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</si>
  <si>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</si>
  <si>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</si>
  <si>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</si>
  <si>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</si>
  <si>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</si>
  <si>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</si>
  <si>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</si>
  <si>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</si>
  <si>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</si>
  <si>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</si>
  <si>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</si>
  <si>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</si>
  <si>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</si>
  <si>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</si>
  <si>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</si>
  <si>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</si>
  <si>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</si>
  <si>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</si>
  <si>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</si>
  <si>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</si>
  <si>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</si>
  <si>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</si>
  <si>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</si>
  <si>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</si>
  <si>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</si>
  <si>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</si>
  <si>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</si>
  <si>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</si>
  <si>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</si>
  <si>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</si>
  <si>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</si>
  <si>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</si>
  <si>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</si>
  <si>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</si>
  <si>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</si>
  <si>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</si>
  <si>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</si>
  <si>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</si>
  <si>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</si>
  <si>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</si>
  <si>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</si>
  <si>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</si>
  <si>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</si>
  <si>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</si>
  <si>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</si>
  <si>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</si>
  <si>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</si>
  <si>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</si>
  <si>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</si>
  <si>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</si>
  <si>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</si>
  <si>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</si>
  <si>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</si>
  <si>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</si>
  <si>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</si>
  <si>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</si>
  <si>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</si>
  <si>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</si>
  <si>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</si>
  <si>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</si>
  <si>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</si>
  <si>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</si>
  <si>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</si>
  <si>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</si>
  <si>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</si>
  <si>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</si>
  <si>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</si>
  <si>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</si>
  <si>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</si>
  <si>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</si>
  <si>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</si>
  <si>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</si>
  <si>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</si>
  <si>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</si>
  <si>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</si>
  <si>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</si>
  <si>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</si>
  <si>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</si>
  <si>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</si>
  <si>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</si>
  <si>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</si>
  <si>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</si>
  <si>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</si>
  <si>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</si>
  <si>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</si>
  <si>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</si>
  <si>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</si>
  <si>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</si>
  <si>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</si>
  <si>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</si>
  <si>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</si>
  <si>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</si>
  <si>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</si>
  <si>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</si>
  <si>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</si>
  <si>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</si>
  <si>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</si>
  <si>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</si>
  <si>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</si>
  <si>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</si>
  <si>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</si>
  <si>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</si>
  <si>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</si>
  <si>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</si>
  <si>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</si>
  <si>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</si>
  <si>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</si>
  <si>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</si>
  <si>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</si>
  <si>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</si>
  <si>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</si>
  <si>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</si>
  <si>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</si>
  <si>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</si>
  <si>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</si>
  <si>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</si>
  <si>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</si>
  <si>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</si>
  <si>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</si>
  <si>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</si>
  <si>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</si>
  <si>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</si>
  <si>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</si>
  <si>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</si>
  <si>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</si>
  <si>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</si>
  <si>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</si>
  <si>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</si>
  <si>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</si>
  <si>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</si>
  <si>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</si>
  <si>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</si>
  <si>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</si>
  <si>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</si>
  <si>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</si>
  <si>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</si>
  <si>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</si>
  <si>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</si>
  <si>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</si>
  <si>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</si>
  <si>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</si>
  <si>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</si>
  <si>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</si>
  <si>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</si>
  <si>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</si>
  <si>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</si>
  <si>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</si>
  <si>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</si>
  <si>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</si>
  <si>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</si>
  <si>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</si>
  <si>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</si>
  <si>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</si>
  <si>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</si>
  <si>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</si>
  <si>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</si>
  <si>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</si>
  <si>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</si>
  <si>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</si>
  <si>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</si>
  <si>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</si>
  <si>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</si>
  <si>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</si>
  <si>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</si>
  <si>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</si>
  <si>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</si>
  <si>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</si>
  <si>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</si>
  <si>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</si>
  <si>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</si>
  <si>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</si>
  <si>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</si>
  <si>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</si>
  <si>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</si>
  <si>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</si>
  <si>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</si>
  <si>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</si>
  <si>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</si>
  <si>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</si>
  <si>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</si>
  <si>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</si>
  <si>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</si>
  <si>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</si>
  <si>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</si>
  <si>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</si>
  <si>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</si>
  <si>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</si>
  <si>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</si>
  <si>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</si>
  <si>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</si>
  <si>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</si>
  <si>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</si>
  <si>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</si>
  <si>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</si>
  <si>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</si>
  <si>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</si>
  <si>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</si>
  <si>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</si>
  <si>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</si>
  <si>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</si>
  <si>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</si>
  <si>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</si>
  <si>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</si>
  <si>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</si>
  <si>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</si>
  <si>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</si>
  <si>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</si>
  <si>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</si>
  <si>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</si>
  <si>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</si>
  <si>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</si>
  <si>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</si>
  <si>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</si>
  <si>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</si>
  <si>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</si>
  <si>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</si>
  <si>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</si>
  <si>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</si>
  <si>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</si>
  <si>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</si>
  <si>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</si>
  <si>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</si>
  <si>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</si>
  <si>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</si>
  <si>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</si>
  <si>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</si>
  <si>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</si>
  <si>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</si>
  <si>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</si>
  <si>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</si>
  <si>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</si>
  <si>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</si>
  <si>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</si>
  <si>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</si>
  <si>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</si>
  <si>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</si>
  <si>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</si>
  <si>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</si>
  <si>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</si>
  <si>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</si>
  <si>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</si>
  <si>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</si>
  <si>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</si>
  <si>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</si>
  <si>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</si>
  <si>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</si>
  <si>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</si>
  <si>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</si>
  <si>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</si>
  <si>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</si>
  <si>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</si>
  <si>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</si>
  <si>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</si>
  <si>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</si>
  <si>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</si>
  <si>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</si>
  <si>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</si>
  <si>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</si>
  <si>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</si>
  <si>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</si>
  <si>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</si>
  <si>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</si>
  <si>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</si>
  <si>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</si>
  <si>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</si>
  <si>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</si>
  <si>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</si>
  <si>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</si>
  <si>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</si>
  <si>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</si>
  <si>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</si>
  <si>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</si>
  <si>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</si>
  <si>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</si>
  <si>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</si>
  <si>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</si>
  <si>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</si>
  <si>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</si>
  <si>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</si>
  <si>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</si>
  <si>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</si>
  <si>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</si>
  <si>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</si>
  <si>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</si>
  <si>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</si>
  <si>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</si>
  <si>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</si>
  <si>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</si>
  <si>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</si>
  <si>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</si>
  <si>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</si>
  <si>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</si>
  <si>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</si>
  <si>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</si>
  <si>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</si>
  <si>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</si>
  <si>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</si>
  <si>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</si>
  <si>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</si>
  <si>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</si>
  <si>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</si>
  <si>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</si>
  <si>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</si>
  <si>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</si>
  <si>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</si>
  <si>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</si>
  <si>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</si>
  <si>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</si>
  <si>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</si>
  <si>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</si>
  <si>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</si>
  <si>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</si>
  <si>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</si>
  <si>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</si>
  <si>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</si>
  <si>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</si>
  <si>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</si>
  <si>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</si>
  <si>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</si>
  <si>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</si>
  <si>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</si>
  <si>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</si>
  <si>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</si>
  <si>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</si>
  <si>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</si>
  <si>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</si>
  <si>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</si>
  <si>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</si>
  <si>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</si>
  <si>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</si>
  <si>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</si>
  <si>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</si>
  <si>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</si>
  <si>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</si>
  <si>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</si>
  <si>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</si>
  <si>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</si>
  <si>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</si>
  <si>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</si>
  <si>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</si>
  <si>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</si>
  <si>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</si>
  <si>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</si>
  <si>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</si>
  <si>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</si>
  <si>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</si>
  <si>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</si>
  <si>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</si>
  <si>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</si>
  <si>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</si>
  <si>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</si>
  <si>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</si>
  <si>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</si>
  <si>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</si>
  <si>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</si>
  <si>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</si>
  <si>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</si>
  <si>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</si>
  <si>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</si>
  <si>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</si>
  <si>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</si>
  <si>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</si>
  <si>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</si>
  <si>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</si>
  <si>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</si>
  <si>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</si>
  <si>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</si>
  <si>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</si>
  <si>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</si>
  <si>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</si>
  <si>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</si>
  <si>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</si>
  <si>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</si>
  <si>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</si>
  <si>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</si>
  <si>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</si>
  <si>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</si>
  <si>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</si>
  <si>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</si>
  <si>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</si>
  <si>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</si>
  <si>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</si>
  <si>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</si>
  <si>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</si>
  <si>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</si>
  <si>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</si>
  <si>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</si>
  <si>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</si>
  <si>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</si>
  <si>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</si>
  <si>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</si>
  <si>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</si>
  <si>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</si>
  <si>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</si>
  <si>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</si>
  <si>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</si>
  <si>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</si>
  <si>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</si>
  <si>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</si>
  <si>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</si>
  <si>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</si>
  <si>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</si>
  <si>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</si>
  <si>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</si>
  <si>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</si>
  <si>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</si>
  <si>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</si>
  <si>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</si>
  <si>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</si>
  <si>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</si>
  <si>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</si>
  <si>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</si>
  <si>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</si>
  <si>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</si>
  <si>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</si>
  <si>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</si>
  <si>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</si>
  <si>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</si>
  <si>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</si>
  <si>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</si>
  <si>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</si>
  <si>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</si>
  <si>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</si>
  <si>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</si>
  <si>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</si>
  <si>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</si>
  <si>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</si>
  <si>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</si>
  <si>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</si>
  <si>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</si>
  <si>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</si>
  <si>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</si>
  <si>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</si>
  <si>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</si>
  <si>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</si>
  <si>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</si>
  <si>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</si>
  <si>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</si>
  <si>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</si>
  <si>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</si>
  <si>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</si>
  <si>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</si>
  <si>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</si>
  <si>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</si>
  <si>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</si>
  <si>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</si>
  <si>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</si>
  <si>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</si>
  <si>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</si>
  <si>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</si>
  <si>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</si>
  <si>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</si>
  <si>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</si>
  <si>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</si>
  <si>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</si>
  <si>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</si>
  <si>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</si>
  <si>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</si>
  <si>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</si>
  <si>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</si>
  <si>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</si>
  <si>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</si>
  <si>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</si>
  <si>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</si>
  <si>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</si>
  <si>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</si>
  <si>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</si>
  <si>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</si>
  <si>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</si>
  <si>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</si>
  <si>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</si>
  <si>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</si>
  <si>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</si>
  <si>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</si>
  <si>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</si>
  <si>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</si>
  <si>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</si>
  <si>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</si>
  <si>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</si>
  <si>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</si>
  <si>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</si>
  <si>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</si>
  <si>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</si>
  <si>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</si>
  <si>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</si>
  <si>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</si>
  <si>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</si>
  <si>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</si>
  <si>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</si>
  <si>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</si>
  <si>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</si>
  <si>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</si>
  <si>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</si>
  <si>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</si>
  <si>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</si>
  <si>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</si>
  <si>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</si>
  <si>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</si>
  <si>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</si>
  <si>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</si>
  <si>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</si>
  <si>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</si>
  <si>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</si>
  <si>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</si>
  <si>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</si>
  <si>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</si>
  <si>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</si>
  <si>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</si>
  <si>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</si>
  <si>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</si>
  <si>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</si>
  <si>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</si>
  <si>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</si>
  <si>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</si>
  <si>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</si>
  <si>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</si>
  <si>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</si>
  <si>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</si>
  <si>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</si>
  <si>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</si>
  <si>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</si>
  <si>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</si>
  <si>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</si>
  <si>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</si>
  <si>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</si>
  <si>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</si>
  <si>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</si>
  <si>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</si>
  <si>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</si>
  <si>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</si>
  <si>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</si>
  <si>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</si>
  <si>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</si>
  <si>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</si>
  <si>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</si>
  <si>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</si>
  <si>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</si>
  <si>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</si>
  <si>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</si>
  <si>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</si>
  <si>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</si>
  <si>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</si>
  <si>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</si>
  <si>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</si>
  <si>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</si>
  <si>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</si>
  <si>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</si>
  <si>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</si>
  <si>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</si>
  <si>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</si>
  <si>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</si>
  <si>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</si>
  <si>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</si>
  <si>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</si>
  <si>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</si>
  <si>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</si>
  <si>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</si>
  <si>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</si>
  <si>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</si>
  <si>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</si>
  <si>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</si>
  <si>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</si>
  <si>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</si>
  <si>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</si>
  <si>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</si>
  <si>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</si>
  <si>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</si>
  <si>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</si>
  <si>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</si>
  <si>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</si>
  <si>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</si>
  <si>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</si>
  <si>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</si>
  <si>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</si>
  <si>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</si>
  <si>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</si>
  <si>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</si>
  <si>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</si>
  <si>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</si>
  <si>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</si>
  <si>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</si>
  <si>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</si>
  <si>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</si>
  <si>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</si>
  <si>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</si>
  <si>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</si>
  <si>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</si>
  <si>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</si>
  <si>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</si>
  <si>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</si>
  <si>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</si>
  <si>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</si>
  <si>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</si>
  <si>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</si>
  <si>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</si>
  <si>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</si>
  <si>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</si>
  <si>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</si>
  <si>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</si>
  <si>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</si>
  <si>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</si>
  <si>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</si>
  <si>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</si>
  <si>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</si>
  <si>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</si>
  <si>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</si>
  <si>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</si>
  <si>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</si>
  <si>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</si>
  <si>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</si>
  <si>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</si>
  <si>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</si>
  <si>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</si>
  <si>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</si>
  <si>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</si>
  <si>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</si>
  <si>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</si>
  <si>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</si>
  <si>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</si>
  <si>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</si>
  <si>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</si>
  <si>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</si>
  <si>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</si>
  <si>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</si>
  <si>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</si>
  <si>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</si>
  <si>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</si>
  <si>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</si>
  <si>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</si>
  <si>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</si>
  <si>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</si>
  <si>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</si>
  <si>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</si>
  <si>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</si>
  <si>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</si>
  <si>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</si>
  <si>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</si>
  <si>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</si>
  <si>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</si>
  <si>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</si>
  <si>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</si>
  <si>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</si>
  <si>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</si>
  <si>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</si>
  <si>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</si>
  <si>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</si>
  <si>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</si>
  <si>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</si>
  <si>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</si>
  <si>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</si>
  <si>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</si>
  <si>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</si>
  <si>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</si>
  <si>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</si>
  <si>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</si>
  <si>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</si>
  <si>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</si>
  <si>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</si>
  <si>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</si>
  <si>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</si>
  <si>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</si>
  <si>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</si>
  <si>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</si>
  <si>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</si>
  <si>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</si>
  <si>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</si>
  <si>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</si>
  <si>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</si>
  <si>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</si>
  <si>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</si>
  <si>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</si>
  <si>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</si>
  <si>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</si>
  <si>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</si>
  <si>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</si>
  <si>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</si>
  <si>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</si>
  <si>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</si>
  <si>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</si>
  <si>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</si>
  <si>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</si>
  <si>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</si>
  <si>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</si>
  <si>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</si>
  <si>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</si>
  <si>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</si>
  <si>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</si>
  <si>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</si>
  <si>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</si>
  <si>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</si>
  <si>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</si>
  <si>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</si>
  <si>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</si>
  <si>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</si>
  <si>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</si>
  <si>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</si>
  <si>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</si>
  <si>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</si>
  <si>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</si>
  <si>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</si>
  <si>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</si>
  <si>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</si>
  <si>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</si>
  <si>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</si>
  <si>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</si>
  <si>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</si>
  <si>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</si>
  <si>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</si>
  <si>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</si>
  <si>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</si>
  <si>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</si>
  <si>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</si>
  <si>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</si>
  <si>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</si>
  <si>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</si>
  <si>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</si>
  <si>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</si>
  <si>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</si>
  <si>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</si>
  <si>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</si>
  <si>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</si>
  <si>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</si>
  <si>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</si>
  <si>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</si>
  <si>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</si>
  <si>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</si>
  <si>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</si>
  <si>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</si>
  <si>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</si>
  <si>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</si>
  <si>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</si>
  <si>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</si>
  <si>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</si>
  <si>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</si>
  <si>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</si>
  <si>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</si>
  <si>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</si>
  <si>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</si>
  <si>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</si>
  <si>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</si>
  <si>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</si>
  <si>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</si>
  <si>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</si>
  <si>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</si>
  <si>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</si>
  <si>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</si>
  <si>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</si>
  <si>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</si>
  <si>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</si>
  <si>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</si>
  <si>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</si>
  <si>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</si>
  <si>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</si>
  <si>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</si>
  <si>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</si>
  <si>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</si>
  <si>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</si>
  <si>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</si>
  <si>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</si>
  <si>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</si>
  <si>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</si>
  <si>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</si>
  <si>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</si>
  <si>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</si>
  <si>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</si>
  <si>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</si>
  <si>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</si>
  <si>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</si>
  <si>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</si>
  <si>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</si>
  <si>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</si>
  <si>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</si>
  <si>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</si>
  <si>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</si>
  <si>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</si>
  <si>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</si>
  <si>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</si>
  <si>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</si>
  <si>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</si>
  <si>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</si>
  <si>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</si>
  <si>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</si>
  <si>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</si>
  <si>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</si>
  <si>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</si>
  <si>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</si>
  <si>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</si>
  <si>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</si>
  <si>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</si>
  <si>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</si>
  <si>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</si>
  <si>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</si>
  <si>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</si>
  <si>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</si>
  <si>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</si>
  <si>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</si>
  <si>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</si>
  <si>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</si>
  <si>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</si>
  <si>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</si>
  <si>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</si>
  <si>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</si>
  <si>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</si>
  <si>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</si>
  <si>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</si>
  <si>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</si>
  <si>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</si>
  <si>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</si>
  <si>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</si>
  <si>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</si>
  <si>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</si>
  <si>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</si>
  <si>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</si>
  <si>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</si>
  <si>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</si>
  <si>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</si>
  <si>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</si>
  <si>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</si>
  <si>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</si>
  <si>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</si>
  <si>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</si>
  <si>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</si>
  <si>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</si>
  <si>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</si>
  <si>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</si>
  <si>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</si>
  <si>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</si>
  <si>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</si>
  <si>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</si>
  <si>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</si>
  <si>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</si>
  <si>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</si>
  <si>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</si>
  <si>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</si>
  <si>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</si>
  <si>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</si>
  <si>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</si>
  <si>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</si>
  <si>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</si>
  <si>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</si>
  <si>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</si>
  <si>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</si>
  <si>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</si>
  <si>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</si>
  <si>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</si>
  <si>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</si>
  <si>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</si>
  <si>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</si>
  <si>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</si>
  <si>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</si>
  <si>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</si>
  <si>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</si>
  <si>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</si>
  <si>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</si>
  <si>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</si>
  <si>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</si>
  <si>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</si>
  <si>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</si>
  <si>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</si>
  <si>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</si>
  <si>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</si>
  <si>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</si>
  <si>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</si>
  <si>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</si>
  <si>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</si>
  <si>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</si>
  <si>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</si>
  <si>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</si>
  <si>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</si>
  <si>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</si>
  <si>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</si>
  <si>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</si>
  <si>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</si>
  <si>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</si>
  <si>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</si>
  <si>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</si>
  <si>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</si>
  <si>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</si>
  <si>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</si>
  <si>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</si>
  <si>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</si>
  <si>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</si>
  <si>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</si>
  <si>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</si>
  <si>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</si>
  <si>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</si>
  <si>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</si>
  <si>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</si>
  <si>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</si>
  <si>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</si>
  <si>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</si>
  <si>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</si>
  <si>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</si>
  <si>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</si>
  <si>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</si>
  <si>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</si>
  <si>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</si>
  <si>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</si>
  <si>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</si>
  <si>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</si>
  <si>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</si>
  <si>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</si>
  <si>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</si>
  <si>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</si>
  <si>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</si>
  <si>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</si>
  <si>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</si>
  <si>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</si>
  <si>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</si>
  <si>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</si>
  <si>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</si>
  <si>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</si>
  <si>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</si>
  <si>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</si>
  <si>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</si>
  <si>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</si>
  <si>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</si>
  <si>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</si>
  <si>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</si>
  <si>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</si>
  <si>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</si>
  <si>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</si>
  <si>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</si>
  <si>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</si>
  <si>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</si>
  <si>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</si>
  <si>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</si>
  <si>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</si>
  <si>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</si>
  <si>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</si>
  <si>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</si>
  <si>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</si>
  <si>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</si>
  <si>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</si>
  <si>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</si>
  <si>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</si>
  <si>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</si>
  <si>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</si>
  <si>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</si>
  <si>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</si>
  <si>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</si>
  <si>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</si>
  <si>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</si>
  <si>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</si>
  <si>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</si>
  <si>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</si>
  <si>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</si>
  <si>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</si>
  <si>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</si>
  <si>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</si>
  <si>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</si>
  <si>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</si>
  <si>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</si>
  <si>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</si>
  <si>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</si>
  <si>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</si>
  <si>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</si>
  <si>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</si>
  <si>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</si>
  <si>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</si>
  <si>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</si>
  <si>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</si>
  <si>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</si>
  <si>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</si>
  <si>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</si>
  <si>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</si>
  <si>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</si>
  <si>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</si>
  <si>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</si>
  <si>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</si>
  <si>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</si>
  <si>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</si>
  <si>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</si>
  <si>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</si>
  <si>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</si>
  <si>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</si>
  <si>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</si>
  <si>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</si>
  <si>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</si>
  <si>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</si>
  <si>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</si>
  <si>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</si>
  <si>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</si>
  <si>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</si>
  <si>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</si>
  <si>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</si>
  <si>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</si>
  <si>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</si>
  <si>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</si>
  <si>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</si>
  <si>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</si>
  <si>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</si>
  <si>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</si>
  <si>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</si>
  <si>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</si>
  <si>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</si>
  <si>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</si>
  <si>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</si>
  <si>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</si>
  <si>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</si>
  <si>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</si>
  <si>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</si>
  <si>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</si>
  <si>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</si>
  <si>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</si>
  <si>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</si>
  <si>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</si>
  <si>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</si>
  <si>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</si>
  <si>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</si>
  <si>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</si>
  <si>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</si>
  <si>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</si>
  <si>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</si>
  <si>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</si>
  <si>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</si>
  <si>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</si>
  <si>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</si>
  <si>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</si>
  <si>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</si>
  <si>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</si>
  <si>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</si>
  <si>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</si>
  <si>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</si>
  <si>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</si>
  <si>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</si>
  <si>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</si>
  <si>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</si>
  <si>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</si>
  <si>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</si>
  <si>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</si>
  <si>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</si>
  <si>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</si>
  <si>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</si>
  <si>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</si>
  <si>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</si>
  <si>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</si>
  <si>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</si>
  <si>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</si>
  <si>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</si>
  <si>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</si>
  <si>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</si>
  <si>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</si>
  <si>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</si>
  <si>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</si>
  <si>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</si>
  <si>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</si>
  <si>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</si>
  <si>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</si>
  <si>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</si>
  <si>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</si>
  <si>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</si>
  <si>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</si>
  <si>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</si>
  <si>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</si>
  <si>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</si>
  <si>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</si>
  <si>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</si>
  <si>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</si>
  <si>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</si>
  <si>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</si>
  <si>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</si>
  <si>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</si>
  <si>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</si>
  <si>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</si>
  <si>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</si>
  <si>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</si>
  <si>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</si>
  <si>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</si>
  <si>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</si>
  <si>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</si>
  <si>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</si>
  <si>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</si>
  <si>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</si>
  <si>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</si>
  <si>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</si>
  <si>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</si>
  <si>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</si>
  <si>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</si>
  <si>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</si>
  <si>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</si>
  <si>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</si>
  <si>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</si>
  <si>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</si>
  <si>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</si>
  <si>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</si>
  <si>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</si>
  <si>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</si>
  <si>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</si>
  <si>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</si>
  <si>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</si>
  <si>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</si>
  <si>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</si>
  <si>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</si>
  <si>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</si>
  <si>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</si>
  <si>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</si>
  <si>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</si>
  <si>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</si>
  <si>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</si>
  <si>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</si>
  <si>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</si>
  <si>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</si>
  <si>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</si>
  <si>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</si>
  <si>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</si>
  <si>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</si>
  <si>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</si>
  <si>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</si>
  <si>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</si>
  <si>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</si>
  <si>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</si>
  <si>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</si>
  <si>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</si>
  <si>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</si>
  <si>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</si>
  <si>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</si>
  <si>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</si>
  <si>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</si>
  <si>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</si>
  <si>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</si>
  <si>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</si>
  <si>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</si>
  <si>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</si>
  <si>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</si>
  <si>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</si>
  <si>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</si>
  <si>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</si>
  <si>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</si>
  <si>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</si>
  <si>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</si>
  <si>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</si>
  <si>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</si>
  <si>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</si>
  <si>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</si>
  <si>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</si>
  <si>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</si>
  <si>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</si>
  <si>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</si>
  <si>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</si>
  <si>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</si>
  <si>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</si>
  <si>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</si>
  <si>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</si>
  <si>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</si>
  <si>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</si>
  <si>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</si>
  <si>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</si>
  <si>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</si>
  <si>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</si>
  <si>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</si>
  <si>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</si>
  <si>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</si>
  <si>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</si>
  <si>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</si>
  <si>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</si>
  <si>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</si>
  <si>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</si>
  <si>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</si>
  <si>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</si>
  <si>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</si>
  <si>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</si>
  <si>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</si>
  <si>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</si>
  <si>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</si>
  <si>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</si>
  <si>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</si>
  <si>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</si>
  <si>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</si>
  <si>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</si>
  <si>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</si>
  <si>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</si>
  <si>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</si>
  <si>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</si>
  <si>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</si>
  <si>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</si>
  <si>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</si>
  <si>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</si>
  <si>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</si>
  <si>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</si>
  <si>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</si>
  <si>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</si>
  <si>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</si>
  <si>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</si>
  <si>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</si>
  <si>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</si>
  <si>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</si>
  <si>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</si>
  <si>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</si>
  <si>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</si>
  <si>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</si>
  <si>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</si>
  <si>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</si>
  <si>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</si>
  <si>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</si>
  <si>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</si>
  <si>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</si>
  <si>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</si>
  <si>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</si>
  <si>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</si>
  <si>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</si>
  <si>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</si>
  <si>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</si>
  <si>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</si>
  <si>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</si>
  <si>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</si>
  <si>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</si>
  <si>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</si>
  <si>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</si>
  <si>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</si>
  <si>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</si>
  <si>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</si>
  <si>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</si>
  <si>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</si>
  <si>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</si>
  <si>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</si>
  <si>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</si>
  <si>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</si>
  <si>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</si>
  <si>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</si>
  <si>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</si>
  <si>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</si>
  <si>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</si>
  <si>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</si>
  <si>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</si>
  <si>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</si>
  <si>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</si>
  <si>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</si>
  <si>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</si>
  <si>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</si>
  <si>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</si>
  <si>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</si>
  <si>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</si>
  <si>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</si>
  <si>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</si>
  <si>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</si>
  <si>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</si>
  <si>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</si>
  <si>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</si>
  <si>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</si>
  <si>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</si>
  <si>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</si>
  <si>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</si>
  <si>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</si>
  <si>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</si>
  <si>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</si>
  <si>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</si>
  <si>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</si>
  <si>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</si>
  <si>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</si>
  <si>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</si>
  <si>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</si>
  <si>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</si>
  <si>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</si>
  <si>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</si>
  <si>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</si>
  <si>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</si>
  <si>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</si>
  <si>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</si>
  <si>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</si>
  <si>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</si>
  <si>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</si>
  <si>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</si>
  <si>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</si>
  <si>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</si>
  <si>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</si>
  <si>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</si>
  <si>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</si>
  <si>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</si>
  <si>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</si>
  <si>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</si>
  <si>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</si>
  <si>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</si>
  <si>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</si>
  <si>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</si>
  <si>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</si>
  <si>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</si>
  <si>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</si>
  <si>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</si>
  <si>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</si>
  <si>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</si>
  <si>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</si>
  <si>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</si>
  <si>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</si>
  <si>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</si>
  <si>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</si>
  <si>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</si>
  <si>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</si>
  <si>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</si>
  <si>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</si>
  <si>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</si>
  <si>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</si>
  <si>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</si>
  <si>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</si>
  <si>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</si>
  <si>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</si>
  <si>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</si>
  <si>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</si>
  <si>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</si>
  <si>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</si>
  <si>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</si>
  <si>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</si>
  <si>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</si>
  <si>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</si>
  <si>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</si>
  <si>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</si>
  <si>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</si>
  <si>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</si>
  <si>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</si>
  <si>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</si>
  <si>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</si>
  <si>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</si>
  <si>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</si>
  <si>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</si>
  <si>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</si>
  <si>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</si>
  <si>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</si>
  <si>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</si>
  <si>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</si>
  <si>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</si>
  <si>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</si>
  <si>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</si>
  <si>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</si>
  <si>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</si>
  <si>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</si>
  <si>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</si>
  <si>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</si>
  <si>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</si>
  <si>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</si>
  <si>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</si>
  <si>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</si>
  <si>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</si>
  <si>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</si>
  <si>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</si>
  <si>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</si>
  <si>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</si>
  <si>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</si>
  <si>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</si>
  <si>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</si>
  <si>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</si>
  <si>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</si>
  <si>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</si>
  <si>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</si>
  <si>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</si>
  <si>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</si>
  <si>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</si>
  <si>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</si>
  <si>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</si>
  <si>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</si>
  <si>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</si>
  <si>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</si>
  <si>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</si>
  <si>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</si>
  <si>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</si>
  <si>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</si>
  <si>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</si>
  <si>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</si>
  <si>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</si>
  <si>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</si>
  <si>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</si>
  <si>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</si>
  <si>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</si>
  <si>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</si>
  <si>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</si>
  <si>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</si>
  <si>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</si>
  <si>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</si>
  <si>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</si>
  <si>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</si>
  <si>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</si>
  <si>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</si>
  <si>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</si>
  <si>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</si>
  <si>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</si>
  <si>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</si>
  <si>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</si>
  <si>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</si>
  <si>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</si>
  <si>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</si>
  <si>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</si>
  <si>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</si>
  <si>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</si>
  <si>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</si>
  <si>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</si>
  <si>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</si>
  <si>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</si>
  <si>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</si>
  <si>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</si>
  <si>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</si>
  <si>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</si>
  <si>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</si>
  <si>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</si>
  <si>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</si>
  <si>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</si>
  <si>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</si>
  <si>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</si>
  <si>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</si>
  <si>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</si>
  <si>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</si>
  <si>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</si>
  <si>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</si>
  <si>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</si>
  <si>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</si>
  <si>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</si>
  <si>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</si>
  <si>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</si>
  <si>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</si>
  <si>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</si>
  <si>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</si>
  <si>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</si>
  <si>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</si>
  <si>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</si>
  <si>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</si>
  <si>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</si>
  <si>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</si>
  <si>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</si>
  <si>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</si>
  <si>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</si>
  <si>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</si>
  <si>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</si>
  <si>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</si>
  <si>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</si>
  <si>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</si>
  <si>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</si>
  <si>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</si>
  <si>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</si>
  <si>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</si>
  <si>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</si>
  <si>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</si>
  <si>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</si>
  <si>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</si>
  <si>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</si>
  <si>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</si>
  <si>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</si>
  <si>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</si>
  <si>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</si>
  <si>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</si>
  <si>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</si>
  <si>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</si>
  <si>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</si>
  <si>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</si>
  <si>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</si>
  <si>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</si>
  <si>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</si>
  <si>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</si>
  <si>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</si>
  <si>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</si>
  <si>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</si>
  <si>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</si>
  <si>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</si>
  <si>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</si>
  <si>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</si>
  <si>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</si>
  <si>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</si>
  <si>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</si>
  <si>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</si>
  <si>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</si>
  <si>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</si>
  <si>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</si>
  <si>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</si>
  <si>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</si>
  <si>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</si>
  <si>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</si>
  <si>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</si>
  <si>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</si>
  <si>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</si>
  <si>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</si>
  <si>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</si>
  <si>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</si>
  <si>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</si>
  <si>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</si>
  <si>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</si>
  <si>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</si>
  <si>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</si>
  <si>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</si>
  <si>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</si>
  <si>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</si>
  <si>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</si>
  <si>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</si>
  <si>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</si>
  <si>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</si>
  <si>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</si>
  <si>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</si>
  <si>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</si>
  <si>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</si>
  <si>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</si>
  <si>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</si>
  <si>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</si>
  <si>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</si>
  <si>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</si>
  <si>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</si>
  <si>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</si>
  <si>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</si>
  <si>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</si>
  <si>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</si>
  <si>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</si>
  <si>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</si>
  <si>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</si>
  <si>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</si>
  <si>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</si>
  <si>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</si>
  <si>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</si>
  <si>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</si>
  <si>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</si>
  <si>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</si>
  <si>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</si>
  <si>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</si>
  <si>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</si>
  <si>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</si>
  <si>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</si>
  <si>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</si>
  <si>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</si>
  <si>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</si>
  <si>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</si>
  <si>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</si>
  <si>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</si>
  <si>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</si>
  <si>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</si>
  <si>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</si>
  <si>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</si>
  <si>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</si>
  <si>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</si>
  <si>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</si>
  <si>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</si>
  <si>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</si>
  <si>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</si>
  <si>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</si>
  <si>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</si>
  <si>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</si>
  <si>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</si>
  <si>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</si>
  <si>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</si>
  <si>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</si>
  <si>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</si>
  <si>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</si>
  <si>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</si>
  <si>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</si>
  <si>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</si>
  <si>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</si>
  <si>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</si>
  <si>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</si>
  <si>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</si>
  <si>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</si>
  <si>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</si>
  <si>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</si>
  <si>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</si>
  <si>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</si>
  <si>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</si>
  <si>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</si>
  <si>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</si>
  <si>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</si>
  <si>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</si>
  <si>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</si>
  <si>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</si>
  <si>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</si>
  <si>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</si>
  <si>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</si>
  <si>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</si>
  <si>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</si>
  <si>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</si>
  <si>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</si>
  <si>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</si>
  <si>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</si>
  <si>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</si>
  <si>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</si>
  <si>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</si>
  <si>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</si>
  <si>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</si>
  <si>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</si>
  <si>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</si>
  <si>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</si>
  <si>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</si>
  <si>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</si>
  <si>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</si>
  <si>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</si>
  <si>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</si>
  <si>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</si>
  <si>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</si>
  <si>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</si>
  <si>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</si>
  <si>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</si>
  <si>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</si>
  <si>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</si>
  <si>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</si>
  <si>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</si>
  <si>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</si>
  <si>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</si>
  <si>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</si>
  <si>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</si>
  <si>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</si>
  <si>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</si>
  <si>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</si>
  <si>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</si>
  <si>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</si>
  <si>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</si>
  <si>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</si>
  <si>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</si>
  <si>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</si>
  <si>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</si>
  <si>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</si>
  <si>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</si>
  <si>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</si>
  <si>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</si>
  <si>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</si>
  <si>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</si>
  <si>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</si>
  <si>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</si>
  <si>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</si>
  <si>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</si>
  <si>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</si>
  <si>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</si>
  <si>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</si>
  <si>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</si>
  <si>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</si>
  <si>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</si>
  <si>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</si>
  <si>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</si>
  <si>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</si>
  <si>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</si>
  <si>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</si>
  <si>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</si>
  <si>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</si>
  <si>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</si>
  <si>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</si>
  <si>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</si>
  <si>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</si>
  <si>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</si>
  <si>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</si>
  <si>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</si>
  <si>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</si>
  <si>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</si>
  <si>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</si>
  <si>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</si>
  <si>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</si>
  <si>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</si>
  <si>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</si>
  <si>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</si>
  <si>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</si>
  <si>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</si>
  <si>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</si>
  <si>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</si>
  <si>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</si>
  <si>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</si>
  <si>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</si>
  <si>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</si>
  <si>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</si>
  <si>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</si>
  <si>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</si>
  <si>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</si>
  <si>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</si>
  <si>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</si>
  <si>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</si>
  <si>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</si>
  <si>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</si>
  <si>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</si>
  <si>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</si>
  <si>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</si>
  <si>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</si>
  <si>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</si>
  <si>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</si>
  <si>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</si>
  <si>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</si>
  <si>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</si>
  <si>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</si>
  <si>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</si>
  <si>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</si>
  <si>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</si>
  <si>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</si>
  <si>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</si>
  <si>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</si>
  <si>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</si>
  <si>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</si>
  <si>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</si>
  <si>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</si>
  <si>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</si>
  <si>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</si>
  <si>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</si>
  <si>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</si>
  <si>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</si>
  <si>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</si>
  <si>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</si>
  <si>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</si>
  <si>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</si>
  <si>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</si>
  <si>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</si>
  <si>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</si>
  <si>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</si>
  <si>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</si>
  <si>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</si>
  <si>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</si>
  <si>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</si>
  <si>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</si>
  <si>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</si>
  <si>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</si>
  <si>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</si>
  <si>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</si>
  <si>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</si>
  <si>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</si>
  <si>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</si>
  <si>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</si>
  <si>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</si>
  <si>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</si>
  <si>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</si>
  <si>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</si>
  <si>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</si>
  <si>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</si>
  <si>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</si>
  <si>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</si>
  <si>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</si>
  <si>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</si>
  <si>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</si>
  <si>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</si>
  <si>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</si>
  <si>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</si>
  <si>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</si>
  <si>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</si>
  <si>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</si>
  <si>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</si>
  <si>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</si>
  <si>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</si>
  <si>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</si>
  <si>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</si>
  <si>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</si>
  <si>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</si>
  <si>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</si>
  <si>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</si>
  <si>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</si>
  <si>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</si>
  <si>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</si>
  <si>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</si>
  <si>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</si>
  <si>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</si>
  <si>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</si>
  <si>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</si>
  <si>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</si>
  <si>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</si>
  <si>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</si>
  <si>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</si>
  <si>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</si>
  <si>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</si>
  <si>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</si>
  <si>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</si>
  <si>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</si>
  <si>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</si>
  <si>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</si>
  <si>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</si>
  <si>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</si>
  <si>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</si>
  <si>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</si>
  <si>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</si>
  <si>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</si>
  <si>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</si>
  <si>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</si>
  <si>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</si>
  <si>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</si>
  <si>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</si>
  <si>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</si>
  <si>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</si>
  <si>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</si>
  <si>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</si>
  <si>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</si>
  <si>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</si>
  <si>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</si>
  <si>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</si>
  <si>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</si>
  <si>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</si>
  <si>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</si>
  <si>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</si>
  <si>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</si>
  <si>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</si>
  <si>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</si>
  <si>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</si>
  <si>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</si>
  <si>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</si>
  <si>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</si>
  <si>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</si>
  <si>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</si>
  <si>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</si>
  <si>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</si>
  <si>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</si>
  <si>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</si>
  <si>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</si>
  <si>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</si>
  <si>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</si>
  <si>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</si>
  <si>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</si>
  <si>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</si>
  <si>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</si>
  <si>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</si>
  <si>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</si>
  <si>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</si>
  <si>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</si>
  <si>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</si>
  <si>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</si>
  <si>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</si>
  <si>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</si>
  <si>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</si>
  <si>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</si>
  <si>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</si>
  <si>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</si>
  <si>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</si>
  <si>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</si>
  <si>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</si>
  <si>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</si>
  <si>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</si>
  <si>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</si>
  <si>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</si>
  <si>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</si>
  <si>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</si>
  <si>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</si>
  <si>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</si>
  <si>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</si>
  <si>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</si>
  <si>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</si>
  <si>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</si>
  <si>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</si>
  <si>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</si>
  <si>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</si>
  <si>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</si>
  <si>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</si>
  <si>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</si>
  <si>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</si>
  <si>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</si>
  <si>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</si>
  <si>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</si>
  <si>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</si>
  <si>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</si>
  <si>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</si>
  <si>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</si>
  <si>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</si>
  <si>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</si>
  <si>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</si>
  <si>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</si>
  <si>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</si>
  <si>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</si>
  <si>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</si>
  <si>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</si>
  <si>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</si>
  <si>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</si>
  <si>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</si>
  <si>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</si>
  <si>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</si>
  <si>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</si>
  <si>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</si>
  <si>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</si>
  <si>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</si>
  <si>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</si>
  <si>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</si>
  <si>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</si>
  <si>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</si>
  <si>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</si>
  <si>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</si>
  <si>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</si>
  <si>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</si>
  <si>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</si>
  <si>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</si>
  <si>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</si>
  <si>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</si>
  <si>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</si>
  <si>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</si>
  <si>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</si>
  <si>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</si>
  <si>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</si>
  <si>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</si>
  <si>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</si>
  <si>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</si>
  <si>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</si>
  <si>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</si>
  <si>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</si>
  <si>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</si>
  <si>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</si>
  <si>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</si>
  <si>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</si>
  <si>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</si>
  <si>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</si>
  <si>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</si>
  <si>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</si>
  <si>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</si>
  <si>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</si>
  <si>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</si>
  <si>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</si>
  <si>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</si>
  <si>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</si>
  <si>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</si>
  <si>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</si>
  <si>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</si>
  <si>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</si>
  <si>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</si>
  <si>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</si>
  <si>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</si>
  <si>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</si>
  <si>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</si>
  <si>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</si>
  <si>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</si>
  <si>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</si>
  <si>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</si>
  <si>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</si>
  <si>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</si>
  <si>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</si>
  <si>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</si>
  <si>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</si>
  <si>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</si>
  <si>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</si>
  <si>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</si>
  <si>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</si>
  <si>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</si>
  <si>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</si>
  <si>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</si>
  <si>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</si>
  <si>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</si>
  <si>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</si>
  <si>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</si>
  <si>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</si>
  <si>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</si>
  <si>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</si>
  <si>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</si>
  <si>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</si>
  <si>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</si>
  <si>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</si>
  <si>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</si>
  <si>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</si>
  <si>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</si>
  <si>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</si>
  <si>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</si>
  <si>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</si>
  <si>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</si>
  <si>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</si>
  <si>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</si>
  <si>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</si>
  <si>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</si>
  <si>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</si>
  <si>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</si>
  <si>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</si>
  <si>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</si>
  <si>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</si>
  <si>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</si>
  <si>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</si>
  <si>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</si>
  <si>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</si>
  <si>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</si>
  <si>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</si>
  <si>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</si>
  <si>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</si>
  <si>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</si>
  <si>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</si>
  <si>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</si>
  <si>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</si>
  <si>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</si>
  <si>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</si>
  <si>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</si>
  <si>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</si>
  <si>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</si>
  <si>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</si>
  <si>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</si>
  <si>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</si>
  <si>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</si>
  <si>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</si>
  <si>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</si>
  <si>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</si>
  <si>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</si>
  <si>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</si>
  <si>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</si>
  <si>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</si>
  <si>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</si>
  <si>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</si>
  <si>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</si>
  <si>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</si>
  <si>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</si>
  <si>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</si>
  <si>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</si>
  <si>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</si>
  <si>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</si>
  <si>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</si>
  <si>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</si>
  <si>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</si>
  <si>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</si>
  <si>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</si>
  <si>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</si>
  <si>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</si>
  <si>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</si>
  <si>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</si>
  <si>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</si>
  <si>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</si>
  <si>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</si>
  <si>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</si>
  <si>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</si>
  <si>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</si>
  <si>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</si>
  <si>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</si>
  <si>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</si>
  <si>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</si>
  <si>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</si>
  <si>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</si>
  <si>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</si>
  <si>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</si>
  <si>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</si>
  <si>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</si>
  <si>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</si>
  <si>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</si>
  <si>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</si>
  <si>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</si>
  <si>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</si>
  <si>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</si>
  <si>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</si>
  <si>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</si>
  <si>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</si>
  <si>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</si>
  <si>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</si>
  <si>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</si>
  <si>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</si>
  <si>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</si>
  <si>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</si>
  <si>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</si>
  <si>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</si>
  <si>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</si>
  <si>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</si>
  <si>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</si>
  <si>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</si>
  <si>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</si>
  <si>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</si>
  <si>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</si>
  <si>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</si>
  <si>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</si>
  <si>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</si>
  <si>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</si>
  <si>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</si>
  <si>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</si>
  <si>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</si>
  <si>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</si>
  <si>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</si>
  <si>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</si>
  <si>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</si>
  <si>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</si>
  <si>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</si>
  <si>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</si>
  <si>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</si>
  <si>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</si>
  <si>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</si>
  <si>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</si>
  <si>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</si>
  <si>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</si>
  <si>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</si>
  <si>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</si>
  <si>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</si>
  <si>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</si>
  <si>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</si>
  <si>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</si>
  <si>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</si>
  <si>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</si>
  <si>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</si>
  <si>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</si>
  <si>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</si>
  <si>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</si>
  <si>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</si>
  <si>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</si>
  <si>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</si>
  <si>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</si>
  <si>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</si>
  <si>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</si>
  <si>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</si>
  <si>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</si>
  <si>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</si>
  <si>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</si>
  <si>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</si>
  <si>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</si>
  <si>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</si>
  <si>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</si>
  <si>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</si>
  <si>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</si>
  <si>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</si>
  <si>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</si>
  <si>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</si>
  <si>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</si>
  <si>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</si>
  <si>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</si>
  <si>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</si>
  <si>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</si>
  <si>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</si>
  <si>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</si>
  <si>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</si>
  <si>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</si>
  <si>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</si>
  <si>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</si>
  <si>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</si>
  <si>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</si>
  <si>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</si>
  <si>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</si>
  <si>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</si>
  <si>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</si>
  <si>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</si>
  <si>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</si>
  <si>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</si>
  <si>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</si>
  <si>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</si>
  <si>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</si>
  <si>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</si>
  <si>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</si>
  <si>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</si>
  <si>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</si>
  <si>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</si>
  <si>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</si>
  <si>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</si>
  <si>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</si>
  <si>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</si>
  <si>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</si>
  <si>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</si>
  <si>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</si>
  <si>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</si>
  <si>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</si>
  <si>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</si>
  <si>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</si>
  <si>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</si>
  <si>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</si>
  <si>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</si>
  <si>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</si>
  <si>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</si>
  <si>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</si>
  <si>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</si>
  <si>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</si>
  <si>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</si>
  <si>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</si>
  <si>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</si>
  <si>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</si>
  <si>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</si>
  <si>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</si>
  <si>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</si>
  <si>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</si>
  <si>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</si>
  <si>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</si>
  <si>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</si>
  <si>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</si>
  <si>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</si>
  <si>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</si>
  <si>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</si>
  <si>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</si>
  <si>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</si>
  <si>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</si>
  <si>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</si>
  <si>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</si>
  <si>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</si>
  <si>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</si>
  <si>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</si>
  <si>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</si>
  <si>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</si>
  <si>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</si>
  <si>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</si>
  <si>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</si>
  <si>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</si>
  <si>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</si>
  <si>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</si>
  <si>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</si>
  <si>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</si>
  <si>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</si>
  <si>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</si>
  <si>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</si>
  <si>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</si>
  <si>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</si>
  <si>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</si>
  <si>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</si>
  <si>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</si>
  <si>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</si>
  <si>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</si>
  <si>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</si>
  <si>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</si>
  <si>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</si>
  <si>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</si>
  <si>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</si>
  <si>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</si>
  <si>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</si>
  <si>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</si>
  <si>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</si>
  <si>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</si>
  <si>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</si>
  <si>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</si>
  <si>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</si>
  <si>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</si>
  <si>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</si>
  <si>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</si>
  <si>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</si>
  <si>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</si>
  <si>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</si>
  <si>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</si>
  <si>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</si>
  <si>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</si>
  <si>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</si>
  <si>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</si>
  <si>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</si>
  <si>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</si>
  <si>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</si>
  <si>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</si>
  <si>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</si>
  <si>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</si>
  <si>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</si>
  <si>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</si>
  <si>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</si>
  <si>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</si>
  <si>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</si>
  <si>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</si>
  <si>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</si>
  <si>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</si>
  <si>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</si>
  <si>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</si>
  <si>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</si>
  <si>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</si>
  <si>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</si>
  <si>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</si>
  <si>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</si>
  <si>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</si>
  <si>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</si>
  <si>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</si>
  <si>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</si>
  <si>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</si>
  <si>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</si>
  <si>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</si>
  <si>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</si>
  <si>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</si>
  <si>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</si>
  <si>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</si>
  <si>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</si>
  <si>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</si>
  <si>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</si>
  <si>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</si>
  <si>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</si>
  <si>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</si>
  <si>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</si>
  <si>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</si>
  <si>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</si>
  <si>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</si>
  <si>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</si>
  <si>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</si>
  <si>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</si>
  <si>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</si>
  <si>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</si>
  <si>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</si>
  <si>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</si>
  <si>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</si>
  <si>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</si>
  <si>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</si>
  <si>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</si>
  <si>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</si>
  <si>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</si>
  <si>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</si>
  <si>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</si>
  <si>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</si>
  <si>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</si>
  <si>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</si>
  <si>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</si>
  <si>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</si>
  <si>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</si>
  <si>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</si>
  <si>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</si>
  <si>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</si>
  <si>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</si>
  <si>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</si>
  <si>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</si>
  <si>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</si>
  <si>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</si>
  <si>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</si>
  <si>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</si>
  <si>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</si>
  <si>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</si>
  <si>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</si>
  <si>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</si>
  <si>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</si>
  <si>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</si>
  <si>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</si>
  <si>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</si>
  <si>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</si>
  <si>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</si>
  <si>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</si>
  <si>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</si>
  <si>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</si>
  <si>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</si>
  <si>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</si>
  <si>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</si>
  <si>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</si>
  <si>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</si>
  <si>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</si>
  <si>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</si>
  <si>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</si>
  <si>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</si>
  <si>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</si>
  <si>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</si>
  <si>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</si>
  <si>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</si>
  <si>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</si>
  <si>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</si>
  <si>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</si>
  <si>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</si>
  <si>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</si>
  <si>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</si>
  <si>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</si>
  <si>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</si>
  <si>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</si>
  <si>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</si>
  <si>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</si>
  <si>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</si>
  <si>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</si>
  <si>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</si>
  <si>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</si>
  <si>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</si>
  <si>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</si>
  <si>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</si>
  <si>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</si>
  <si>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</si>
  <si>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</si>
  <si>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</si>
  <si>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</si>
  <si>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</si>
  <si>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</si>
  <si>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</si>
  <si>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</si>
  <si>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</si>
  <si>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</si>
  <si>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</si>
  <si>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</si>
  <si>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</si>
  <si>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</si>
  <si>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</si>
  <si>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</si>
  <si>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</si>
  <si>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</si>
  <si>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</si>
  <si>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</si>
  <si>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</si>
  <si>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</si>
  <si>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</si>
  <si>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</si>
  <si>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</si>
  <si>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</si>
  <si>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</si>
  <si>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</si>
  <si>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</si>
  <si>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</si>
  <si>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</si>
  <si>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</si>
  <si>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</si>
  <si>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</si>
  <si>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</si>
  <si>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</si>
  <si>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</si>
  <si>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</si>
  <si>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</si>
  <si>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</si>
  <si>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</si>
  <si>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</si>
  <si>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</si>
  <si>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</si>
  <si>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</si>
  <si>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</si>
  <si>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</si>
  <si>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</si>
  <si>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</si>
  <si>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</si>
  <si>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</si>
  <si>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</si>
  <si>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</si>
  <si>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</si>
  <si>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</si>
  <si>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</si>
  <si>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</si>
  <si>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</si>
  <si>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</si>
  <si>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</si>
  <si>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</si>
  <si>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</si>
  <si>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</si>
  <si>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</si>
  <si>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</si>
  <si>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</si>
  <si>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</si>
  <si>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</si>
  <si>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</si>
  <si>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</si>
  <si>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</si>
  <si>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</si>
  <si>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</si>
  <si>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</si>
  <si>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</si>
  <si>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</si>
  <si>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</si>
  <si>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</si>
  <si>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</si>
  <si>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</si>
  <si>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</si>
  <si>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</si>
  <si>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</si>
  <si>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</si>
  <si>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</si>
  <si>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</si>
  <si>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</si>
  <si>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</si>
  <si>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</si>
  <si>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</si>
  <si>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</si>
  <si>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</si>
  <si>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</si>
  <si>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</si>
  <si>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</si>
  <si>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</si>
  <si>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</si>
  <si>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</si>
  <si>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</si>
  <si>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</si>
  <si>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</si>
  <si>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</si>
  <si>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</si>
  <si>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</si>
  <si>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</si>
  <si>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</si>
  <si>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</si>
  <si>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</si>
  <si>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</si>
  <si>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</si>
  <si>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</si>
  <si>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</si>
  <si>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</si>
  <si>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</si>
  <si>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</si>
  <si>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</si>
  <si>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</si>
  <si>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</si>
  <si>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</si>
  <si>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</si>
  <si>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</si>
  <si>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</si>
  <si>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</si>
  <si>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</si>
  <si>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</si>
  <si>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</si>
  <si>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</si>
  <si>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</si>
  <si>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</si>
  <si>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</si>
  <si>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</si>
  <si>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</si>
  <si>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</si>
  <si>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</si>
  <si>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</si>
  <si>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</si>
  <si>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</si>
  <si>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</si>
  <si>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</si>
  <si>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</si>
  <si>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</si>
  <si>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</si>
  <si>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</si>
  <si>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</si>
  <si>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</si>
  <si>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</si>
  <si>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</si>
  <si>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</si>
  <si>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</si>
  <si>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</si>
  <si>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</si>
  <si>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</si>
  <si>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</si>
  <si>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</si>
  <si>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</si>
  <si>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</si>
  <si>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</si>
  <si>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</si>
  <si>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</si>
  <si>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</si>
  <si>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</si>
  <si>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</si>
  <si>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</si>
  <si>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</si>
  <si>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</si>
  <si>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</si>
  <si>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</si>
  <si>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</si>
  <si>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</si>
  <si>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</si>
  <si>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</si>
  <si>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</si>
  <si>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</si>
  <si>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</si>
  <si>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</si>
  <si>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</si>
  <si>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</si>
  <si>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</si>
  <si>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</si>
  <si>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</si>
  <si>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</si>
  <si>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</si>
  <si>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</si>
  <si>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</si>
  <si>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</si>
  <si>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</si>
  <si>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</si>
  <si>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</si>
  <si>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</si>
  <si>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</si>
  <si>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</si>
  <si>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</si>
  <si>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</si>
  <si>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</si>
  <si>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</si>
  <si>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</si>
  <si>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</si>
  <si>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</si>
  <si>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</si>
  <si>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</si>
  <si>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</si>
  <si>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</si>
  <si>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</si>
  <si>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</si>
  <si>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</si>
  <si>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</si>
  <si>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</si>
  <si>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</si>
  <si>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</si>
  <si>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</si>
  <si>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</si>
  <si>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</si>
  <si>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</si>
  <si>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</si>
  <si>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</si>
  <si>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</si>
  <si>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</si>
  <si>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</si>
  <si>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</si>
  <si>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</si>
  <si>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</si>
  <si>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</si>
  <si>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</si>
  <si>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</si>
  <si>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</si>
  <si>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</si>
  <si>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</si>
  <si>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</si>
  <si>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</si>
  <si>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</si>
  <si>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</si>
  <si>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</si>
  <si>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</si>
  <si>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</si>
  <si>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</si>
  <si>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</si>
  <si>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</si>
  <si>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</si>
  <si>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</si>
  <si>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</si>
  <si>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</si>
  <si>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</si>
  <si>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</si>
  <si>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</si>
  <si>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</si>
  <si>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</si>
  <si>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</si>
  <si>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</si>
  <si>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</si>
  <si>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</si>
  <si>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</si>
  <si>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</si>
  <si>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</si>
  <si>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</si>
  <si>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</si>
  <si>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</si>
  <si>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</si>
  <si>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</si>
  <si>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</si>
  <si>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</si>
  <si>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</si>
  <si>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</si>
  <si>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</si>
  <si>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</si>
  <si>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</si>
  <si>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</si>
  <si>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</si>
  <si>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</si>
  <si>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</si>
  <si>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</si>
  <si>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</si>
  <si>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</si>
  <si>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</si>
  <si>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</si>
  <si>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</si>
  <si>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</si>
  <si>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</si>
  <si>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</si>
  <si>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</si>
  <si>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</si>
  <si>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</si>
  <si>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</si>
  <si>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</si>
  <si>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</si>
  <si>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</si>
  <si>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</si>
  <si>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</si>
  <si>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</si>
  <si>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</si>
  <si>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</si>
  <si>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</si>
  <si>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</si>
  <si>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</si>
  <si>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</si>
  <si>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</si>
  <si>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</si>
  <si>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</si>
  <si>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</si>
  <si>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</si>
  <si>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</si>
  <si>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</si>
  <si>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</si>
  <si>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</si>
  <si>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</si>
  <si>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</si>
  <si>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</si>
  <si>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</si>
  <si>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</si>
  <si>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</si>
  <si>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</si>
  <si>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</si>
  <si>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</si>
  <si>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</si>
  <si>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</si>
  <si>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</si>
  <si>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</si>
  <si>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</si>
  <si>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</si>
  <si>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</si>
  <si>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</si>
  <si>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</si>
  <si>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</si>
  <si>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</si>
  <si>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</si>
  <si>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</si>
  <si>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</si>
  <si>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</si>
  <si>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</si>
  <si>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</si>
  <si>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</si>
  <si>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</si>
  <si>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</si>
  <si>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</si>
  <si>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</si>
  <si>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</si>
  <si>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</si>
  <si>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</si>
  <si>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</si>
  <si>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</si>
  <si>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</si>
  <si>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</si>
  <si>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</si>
  <si>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</si>
  <si>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</si>
  <si>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</si>
  <si>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</si>
  <si>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</si>
  <si>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</si>
  <si>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</si>
  <si>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</si>
  <si>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</si>
  <si>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</si>
  <si>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</si>
  <si>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</si>
  <si>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</si>
  <si>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</si>
  <si>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</si>
  <si>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</si>
  <si>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</si>
  <si>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</si>
  <si>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</si>
  <si>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</si>
  <si>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</si>
  <si>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</si>
  <si>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</si>
  <si>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</si>
  <si>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</si>
  <si>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</si>
  <si>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</si>
  <si>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</si>
  <si>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</si>
  <si>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</si>
  <si>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</si>
  <si>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</si>
  <si>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</si>
  <si>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</si>
  <si>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</si>
  <si>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</si>
  <si>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</si>
  <si>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</si>
  <si>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</si>
  <si>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</si>
  <si>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</si>
  <si>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</si>
  <si>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</si>
  <si>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</si>
  <si>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</si>
  <si>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</si>
  <si>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</si>
  <si>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</si>
  <si>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</si>
  <si>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</si>
  <si>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</si>
  <si>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</si>
  <si>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</si>
  <si>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</si>
  <si>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</si>
  <si>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</si>
  <si>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</si>
  <si>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</si>
  <si>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</si>
  <si>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</si>
  <si>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</si>
  <si>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</si>
  <si>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</si>
  <si>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</si>
  <si>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</si>
  <si>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</si>
  <si>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</si>
  <si>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</si>
  <si>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</si>
  <si>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</si>
  <si>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</si>
  <si>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</si>
  <si>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</si>
  <si>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</si>
  <si>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</si>
  <si>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</si>
  <si>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</si>
  <si>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</si>
  <si>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</si>
  <si>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</si>
  <si>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</si>
  <si>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</si>
  <si>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</si>
  <si>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</si>
  <si>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</si>
  <si>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</si>
  <si>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</si>
  <si>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</si>
  <si>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</si>
  <si>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</si>
  <si>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</si>
  <si>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</si>
  <si>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</si>
  <si>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</si>
  <si>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</si>
  <si>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</si>
  <si>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</si>
  <si>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</si>
  <si>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</si>
  <si>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</si>
  <si>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</si>
  <si>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</si>
  <si>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</si>
  <si>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</si>
  <si>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</si>
  <si>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</si>
  <si>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</si>
  <si>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</si>
  <si>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</si>
  <si>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</si>
  <si>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</si>
  <si>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</si>
  <si>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</si>
  <si>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</si>
  <si>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</si>
  <si>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</si>
  <si>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</si>
  <si>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</si>
  <si>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</si>
  <si>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</si>
  <si>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</si>
  <si>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</si>
  <si>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</si>
  <si>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</si>
  <si>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</si>
  <si>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</si>
  <si>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</si>
  <si>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</si>
  <si>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</si>
  <si>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</si>
  <si>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</si>
  <si>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</si>
  <si>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</si>
  <si>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</si>
  <si>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</si>
  <si>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</si>
  <si>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</si>
  <si>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</si>
  <si>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</si>
  <si>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</si>
  <si>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</si>
  <si>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</si>
  <si>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</si>
  <si>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</si>
  <si>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</si>
  <si>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</si>
  <si>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</si>
  <si>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</si>
  <si>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</si>
  <si>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</si>
  <si>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</si>
  <si>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</si>
  <si>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</si>
  <si>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</si>
  <si>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</si>
  <si>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</si>
  <si>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</si>
  <si>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</si>
  <si>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</si>
  <si>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</si>
  <si>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</si>
  <si>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</si>
  <si>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</si>
  <si>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</si>
  <si>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</si>
  <si>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</si>
  <si>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</si>
  <si>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</si>
  <si>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</si>
  <si>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</si>
  <si>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</si>
  <si>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</si>
  <si>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</si>
  <si>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</si>
  <si>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</si>
  <si>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</si>
  <si>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</si>
  <si>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</si>
  <si>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</si>
  <si>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</si>
  <si>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</si>
  <si>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</si>
  <si>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</si>
  <si>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</si>
  <si>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</si>
  <si>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</si>
  <si>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</si>
  <si>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</si>
  <si>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</si>
  <si>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</si>
  <si>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</si>
  <si>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</si>
  <si>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</si>
  <si>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</si>
  <si>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</si>
  <si>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</si>
  <si>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</si>
  <si>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</si>
  <si>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</si>
  <si>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</si>
  <si>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</si>
  <si>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</si>
  <si>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</si>
  <si>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</si>
  <si>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</si>
  <si>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</si>
  <si>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</si>
  <si>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</si>
  <si>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</si>
  <si>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</si>
  <si>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</si>
  <si>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</si>
  <si>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</si>
  <si>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</si>
  <si>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</si>
  <si>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</si>
  <si>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</si>
  <si>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</si>
  <si>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</si>
  <si>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</si>
  <si>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</si>
  <si>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</si>
  <si>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</si>
  <si>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</si>
  <si>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</si>
  <si>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</si>
  <si>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</si>
  <si>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</si>
  <si>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</si>
  <si>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</si>
  <si>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</si>
  <si>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</si>
  <si>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</si>
  <si>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</si>
  <si>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</si>
  <si>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</si>
  <si>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</si>
  <si>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</si>
  <si>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</si>
  <si>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</si>
  <si>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</si>
  <si>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</si>
  <si>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</si>
  <si>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</si>
  <si>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</si>
  <si>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</si>
  <si>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</si>
  <si>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</si>
  <si>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</si>
  <si>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</si>
  <si>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</si>
  <si>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</si>
  <si>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</si>
  <si>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</si>
  <si>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</si>
  <si>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</si>
  <si>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</si>
  <si>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</si>
  <si>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</si>
  <si>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</si>
  <si>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</si>
  <si>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</si>
  <si>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</si>
  <si>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</si>
  <si>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</si>
  <si>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</si>
  <si>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</si>
  <si>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</si>
  <si>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</si>
  <si>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</si>
  <si>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</si>
  <si>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</si>
  <si>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</si>
  <si>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</si>
  <si>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</si>
  <si>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</si>
  <si>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</si>
  <si>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</si>
  <si>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</si>
  <si>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</si>
  <si>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</si>
  <si>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</si>
  <si>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</si>
  <si>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</si>
  <si>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</si>
  <si>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</si>
  <si>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</si>
  <si>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</si>
  <si>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</si>
  <si>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</si>
  <si>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</si>
  <si>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</si>
  <si>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</si>
  <si>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</si>
  <si>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</si>
  <si>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</si>
  <si>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</si>
  <si>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</si>
  <si>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</si>
  <si>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</si>
  <si>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</si>
  <si>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</si>
  <si>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</si>
  <si>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</si>
  <si>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</si>
  <si>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</si>
  <si>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</si>
  <si>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</si>
  <si>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</si>
  <si>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</si>
  <si>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</si>
  <si>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</si>
  <si>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</si>
  <si>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</si>
  <si>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</si>
  <si>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</si>
  <si>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</si>
  <si>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</si>
  <si>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</si>
  <si>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</si>
  <si>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</si>
  <si>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</si>
  <si>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</si>
  <si>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</si>
  <si>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</si>
  <si>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</si>
  <si>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</si>
  <si>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</si>
  <si>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</si>
  <si>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</si>
  <si>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</si>
  <si>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</si>
  <si>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</si>
  <si>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</si>
  <si>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</si>
  <si>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</si>
  <si>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</si>
  <si>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</si>
  <si>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</si>
  <si>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</si>
  <si>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</si>
  <si>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</si>
  <si>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</si>
  <si>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</si>
  <si>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</si>
  <si>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</si>
  <si>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</si>
  <si>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</si>
  <si>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</si>
  <si>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</si>
  <si>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</si>
  <si>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</si>
  <si>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</si>
  <si>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</si>
  <si>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</si>
  <si>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</si>
  <si>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</si>
  <si>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</si>
  <si>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</si>
  <si>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</si>
  <si>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</si>
  <si>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</si>
  <si>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</si>
  <si>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</si>
  <si>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</si>
  <si>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</si>
  <si>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</si>
  <si>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</si>
  <si>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</si>
  <si>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</si>
  <si>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</si>
  <si>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</si>
  <si>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</si>
  <si>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</si>
  <si>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</si>
  <si>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</si>
  <si>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</si>
  <si>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</si>
  <si>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</si>
  <si>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</si>
  <si>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</si>
  <si>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</si>
  <si>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</si>
  <si>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</si>
  <si>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</si>
  <si>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</si>
  <si>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</si>
  <si>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</si>
  <si>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</si>
  <si>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</si>
  <si>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</si>
  <si>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</si>
  <si>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</si>
  <si>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</si>
  <si>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</si>
  <si>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</si>
  <si>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</si>
  <si>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</si>
  <si>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</si>
  <si>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</si>
  <si>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</si>
  <si>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</si>
  <si>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</si>
  <si>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</si>
  <si>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</si>
  <si>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</si>
  <si>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</si>
  <si>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</si>
  <si>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</si>
  <si>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</si>
  <si>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</si>
  <si>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</si>
  <si>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</si>
  <si>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</si>
  <si>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</si>
  <si>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</si>
  <si>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</si>
  <si>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</si>
  <si>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</si>
  <si>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</si>
  <si>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</si>
  <si>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</si>
  <si>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</si>
  <si>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</si>
  <si>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</si>
  <si>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</si>
  <si>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</si>
  <si>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</si>
  <si>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</si>
  <si>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</si>
  <si>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</si>
  <si>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</si>
  <si>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</si>
  <si>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</si>
  <si>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</si>
  <si>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</si>
  <si>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</si>
  <si>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</si>
  <si>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</si>
  <si>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</si>
  <si>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</si>
  <si>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</si>
  <si>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</si>
  <si>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</si>
  <si>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</si>
  <si>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</si>
  <si>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</si>
  <si>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</si>
  <si>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</si>
  <si>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</si>
  <si>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</si>
  <si>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</si>
  <si>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</si>
  <si>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</si>
  <si>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</si>
  <si>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</si>
  <si>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</si>
  <si>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</si>
  <si>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</si>
  <si>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</si>
  <si>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</si>
  <si>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</si>
  <si>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</si>
  <si>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</si>
  <si>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</si>
  <si>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</si>
  <si>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</si>
  <si>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</si>
  <si>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</si>
  <si>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</si>
  <si>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</si>
  <si>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</si>
  <si>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</si>
  <si>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</si>
  <si>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</si>
  <si>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</si>
  <si>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</si>
  <si>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</si>
  <si>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</si>
  <si>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</si>
  <si>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</si>
  <si>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</si>
  <si>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</si>
  <si>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</si>
  <si>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</si>
  <si>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</si>
  <si>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</si>
  <si>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</si>
  <si>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</si>
  <si>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</si>
  <si>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</si>
  <si>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</si>
  <si>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</si>
  <si>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</si>
  <si>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</si>
  <si>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</si>
  <si>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</si>
  <si>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</si>
  <si>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</si>
  <si>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</si>
  <si>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</si>
  <si>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</si>
  <si>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</si>
  <si>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</si>
  <si>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</si>
  <si>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</si>
  <si>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</si>
  <si>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</si>
  <si>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</si>
  <si>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</si>
  <si>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</si>
  <si>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</si>
  <si>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</si>
  <si>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</si>
  <si>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</si>
  <si>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</si>
  <si>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</si>
  <si>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</si>
  <si>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</si>
  <si>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</si>
  <si>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</si>
  <si>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</si>
  <si>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</si>
  <si>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</si>
  <si>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</si>
  <si>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</si>
  <si>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</si>
  <si>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</si>
  <si>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</si>
  <si>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</si>
  <si>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</si>
  <si>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</si>
  <si>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</si>
  <si>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</si>
  <si>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</si>
  <si>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</si>
  <si>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</si>
  <si>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</si>
  <si>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</si>
  <si>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</si>
  <si>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</si>
  <si>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</si>
  <si>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</si>
  <si>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</si>
  <si>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</si>
  <si>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</si>
  <si>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</si>
  <si>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</si>
  <si>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</si>
  <si>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</si>
  <si>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</si>
  <si>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</si>
  <si>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</si>
  <si>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</si>
  <si>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</si>
  <si>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</si>
  <si>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</si>
  <si>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</si>
  <si>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</si>
  <si>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</si>
  <si>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</si>
  <si>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</si>
  <si>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</si>
  <si>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</si>
  <si>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</si>
  <si>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</si>
  <si>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</si>
  <si>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</si>
  <si>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</si>
  <si>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</si>
  <si>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</si>
  <si>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</si>
  <si>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</si>
  <si>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</si>
  <si>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</si>
  <si>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</si>
  <si>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</si>
  <si>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</si>
  <si>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</si>
  <si>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</si>
  <si>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</si>
  <si>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</si>
  <si>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</si>
  <si>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</si>
  <si>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</si>
  <si>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</si>
  <si>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</si>
  <si>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</si>
  <si>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</si>
  <si>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</si>
  <si>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</si>
  <si>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</si>
  <si>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</si>
  <si>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</si>
  <si>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</si>
  <si>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</si>
  <si>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</si>
  <si>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</si>
  <si>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</si>
  <si>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</si>
  <si>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</si>
  <si>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</si>
  <si>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</si>
  <si>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</si>
  <si>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</si>
  <si>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</si>
  <si>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</si>
  <si>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</si>
  <si>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</si>
  <si>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</si>
  <si>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</si>
  <si>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</si>
  <si>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</si>
  <si>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</si>
  <si>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</si>
  <si>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</si>
  <si>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</si>
  <si>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</si>
  <si>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</si>
  <si>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</si>
  <si>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</si>
  <si>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</si>
  <si>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</si>
  <si>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</si>
  <si>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</si>
  <si>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</si>
  <si>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</si>
  <si>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</si>
  <si>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</si>
  <si>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</si>
  <si>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</si>
  <si>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</si>
  <si>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</si>
  <si>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</si>
  <si>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</si>
  <si>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</si>
  <si>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</si>
  <si>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</si>
  <si>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</si>
  <si>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</si>
  <si>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</si>
  <si>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</si>
  <si>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</si>
  <si>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</si>
  <si>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</si>
  <si>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</si>
  <si>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</si>
  <si>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</si>
  <si>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</si>
  <si>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</si>
  <si>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</si>
  <si>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</si>
  <si>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</si>
  <si>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</si>
  <si>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</si>
  <si>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</si>
  <si>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</si>
  <si>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</si>
  <si>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</si>
  <si>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</si>
  <si>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</si>
  <si>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</si>
  <si>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</si>
  <si>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</si>
  <si>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</si>
  <si>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</si>
  <si>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</si>
  <si>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</si>
  <si>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</si>
  <si>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</si>
  <si>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</si>
  <si>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</si>
  <si>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</si>
  <si>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</si>
  <si>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</si>
  <si>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</si>
  <si>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</si>
  <si>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</si>
  <si>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</si>
  <si>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</si>
  <si>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</si>
  <si>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</si>
  <si>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</si>
  <si>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</si>
  <si>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</si>
  <si>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</si>
  <si>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</si>
  <si>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</si>
  <si>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</si>
  <si>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</si>
  <si>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</si>
  <si>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</si>
  <si>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</si>
  <si>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</si>
  <si>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</si>
  <si>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</si>
  <si>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</si>
  <si>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</si>
  <si>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</si>
  <si>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</si>
  <si>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</si>
  <si>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</si>
  <si>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</si>
  <si>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</si>
  <si>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</si>
  <si>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</si>
  <si>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</si>
  <si>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</si>
  <si>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</si>
  <si>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</si>
  <si>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</si>
  <si>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</si>
  <si>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</si>
  <si>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</si>
  <si>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</si>
  <si>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</si>
  <si>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</si>
  <si>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</si>
  <si>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</si>
  <si>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</si>
  <si>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</si>
  <si>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</si>
  <si>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</si>
  <si>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</si>
  <si>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</si>
  <si>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</si>
  <si>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</si>
  <si>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</si>
  <si>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</si>
  <si>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</si>
  <si>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</si>
  <si>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</si>
  <si>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</si>
  <si>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</si>
  <si>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</si>
  <si>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</si>
  <si>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</si>
  <si>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</si>
  <si>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</si>
  <si>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</si>
  <si>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</si>
  <si>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</si>
  <si>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</si>
  <si>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</si>
  <si>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</si>
  <si>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</si>
  <si>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</si>
  <si>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</si>
  <si>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</si>
  <si>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</si>
  <si>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</si>
  <si>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</si>
  <si>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</si>
  <si>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</si>
  <si>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</si>
  <si>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</si>
  <si>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</si>
  <si>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</si>
  <si>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</si>
  <si>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</si>
  <si>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</si>
  <si>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</si>
  <si>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</si>
  <si>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</si>
  <si>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</si>
  <si>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</si>
  <si>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</si>
  <si>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</si>
  <si>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</si>
  <si>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</si>
  <si>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</si>
  <si>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</si>
  <si>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</si>
  <si>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</si>
  <si>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</si>
  <si>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</si>
  <si>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</si>
  <si>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</si>
  <si>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</si>
  <si>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</si>
  <si>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</si>
  <si>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</si>
  <si>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</si>
  <si>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</si>
  <si>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</si>
  <si>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</si>
  <si>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</si>
  <si>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</si>
  <si>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</si>
  <si>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</si>
  <si>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</si>
  <si>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</si>
  <si>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</si>
  <si>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</si>
  <si>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</si>
  <si>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</si>
  <si>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</si>
  <si>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</si>
  <si>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</si>
  <si>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</si>
  <si>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</si>
  <si>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</si>
  <si>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</si>
  <si>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</si>
  <si>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</si>
  <si>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</si>
  <si>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</si>
  <si>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</si>
  <si>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</si>
  <si>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</si>
  <si>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</si>
  <si>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</si>
  <si>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</si>
  <si>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</si>
  <si>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</si>
  <si>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</si>
  <si>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</si>
  <si>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</si>
  <si>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</si>
  <si>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</si>
  <si>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</si>
  <si>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</si>
  <si>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</si>
  <si>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</si>
  <si>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</si>
  <si>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</si>
  <si>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</si>
  <si>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</si>
  <si>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</si>
  <si>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</si>
  <si>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</si>
  <si>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</si>
  <si>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</si>
  <si>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</si>
  <si>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</si>
  <si>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</si>
  <si>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</si>
  <si>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</si>
  <si>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</si>
  <si>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</si>
  <si>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</si>
  <si>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</si>
  <si>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</si>
  <si>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</si>
  <si>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</si>
  <si>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</si>
  <si>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</si>
  <si>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</si>
  <si>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</si>
  <si>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</si>
  <si>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</si>
  <si>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</si>
  <si>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</si>
  <si>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</si>
  <si>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</si>
  <si>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</si>
  <si>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</si>
  <si>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</si>
  <si>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</si>
  <si>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</si>
  <si>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</si>
  <si>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</si>
  <si>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</si>
  <si>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</si>
  <si>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</si>
  <si>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</si>
  <si>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</si>
  <si>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</si>
  <si>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</si>
  <si>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</si>
  <si>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</si>
  <si>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</si>
  <si>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</si>
  <si>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</si>
  <si>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</si>
  <si>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</si>
  <si>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</si>
  <si>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</si>
  <si>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</si>
  <si>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</si>
  <si>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</si>
  <si>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</si>
  <si>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</si>
  <si>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</si>
  <si>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</si>
  <si>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</si>
  <si>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</si>
  <si>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</si>
  <si>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</si>
  <si>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</si>
  <si>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</si>
  <si>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</si>
  <si>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</si>
  <si>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</si>
  <si>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</si>
  <si>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</si>
  <si>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</si>
  <si>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</si>
  <si>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</si>
  <si>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</si>
  <si>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</si>
  <si>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</si>
  <si>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</si>
  <si>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</si>
  <si>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</si>
  <si>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</si>
  <si>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</si>
  <si>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</si>
  <si>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</si>
  <si>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</si>
  <si>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</si>
  <si>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</si>
  <si>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</si>
  <si>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</si>
  <si>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</si>
  <si>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</si>
  <si>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</si>
  <si>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</si>
  <si>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</si>
  <si>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</si>
  <si>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</si>
  <si>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</si>
  <si>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</si>
  <si>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</si>
  <si>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</si>
  <si>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</si>
  <si>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</si>
  <si>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</si>
  <si>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</si>
  <si>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</si>
  <si>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</si>
  <si>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</si>
  <si>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</si>
  <si>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</si>
  <si>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</si>
  <si>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</si>
  <si>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</si>
  <si>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</si>
  <si>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</si>
  <si>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</si>
  <si>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</si>
  <si>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</si>
  <si>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</si>
  <si>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</si>
  <si>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</si>
  <si>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</si>
  <si>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</si>
  <si>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</si>
  <si>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</si>
  <si>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</si>
  <si>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</si>
  <si>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</si>
  <si>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</si>
  <si>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</si>
  <si>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</si>
  <si>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</si>
  <si>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</si>
  <si>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</si>
  <si>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</si>
  <si>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</si>
  <si>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</si>
  <si>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</si>
  <si>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</si>
  <si>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</si>
  <si>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</si>
  <si>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</si>
  <si>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</si>
  <si>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</si>
  <si>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</si>
  <si>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</si>
  <si>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</si>
  <si>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</si>
  <si>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</si>
  <si>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</si>
  <si>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</si>
  <si>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</si>
  <si>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</si>
  <si>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</si>
  <si>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</si>
  <si>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</si>
  <si>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</si>
  <si>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</si>
  <si>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</si>
  <si>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</si>
  <si>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</si>
  <si>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</si>
  <si>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</si>
  <si>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</si>
  <si>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</si>
  <si>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</si>
  <si>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</si>
  <si>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</si>
  <si>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</si>
  <si>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</si>
  <si>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</si>
  <si>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</si>
  <si>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</si>
  <si>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</si>
  <si>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</si>
  <si>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</si>
  <si>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</si>
  <si>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</si>
  <si>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</si>
  <si>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</si>
  <si>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</si>
  <si>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</si>
  <si>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</si>
  <si>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</si>
  <si>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</si>
  <si>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</si>
  <si>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</si>
  <si>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</si>
  <si>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</si>
  <si>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</si>
  <si>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</si>
  <si>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</si>
  <si>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</si>
  <si>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</si>
  <si>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</si>
  <si>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</si>
  <si>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</si>
  <si>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</si>
  <si>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</si>
  <si>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</si>
  <si>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</si>
  <si>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</si>
  <si>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</si>
  <si>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</si>
  <si>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</si>
  <si>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</si>
  <si>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</si>
  <si>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</si>
  <si>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</si>
  <si>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</si>
  <si>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</si>
  <si>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</si>
  <si>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</si>
  <si>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</si>
  <si>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</si>
  <si>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</si>
  <si>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</si>
  <si>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</si>
  <si>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</si>
  <si>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</si>
  <si>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</si>
  <si>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</si>
  <si>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</si>
  <si>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</si>
  <si>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</si>
  <si>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</si>
  <si>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</si>
  <si>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</si>
  <si>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</si>
  <si>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</si>
  <si>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</si>
  <si>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</si>
  <si>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</si>
  <si>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</si>
  <si>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</si>
  <si>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</si>
  <si>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</si>
  <si>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</si>
  <si>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</si>
  <si>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</si>
  <si>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</si>
  <si>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</si>
  <si>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</si>
  <si>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</si>
  <si>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</si>
  <si>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</si>
  <si>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</si>
  <si>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</si>
  <si>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</si>
  <si>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</si>
  <si>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</si>
  <si>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</si>
  <si>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</si>
  <si>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</si>
  <si>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</si>
  <si>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</si>
  <si>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</si>
  <si>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</si>
  <si>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</si>
  <si>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</si>
  <si>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</si>
  <si>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</si>
  <si>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</si>
  <si>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</si>
  <si>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</si>
  <si>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</si>
  <si>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</si>
  <si>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</si>
  <si>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</si>
  <si>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</si>
  <si>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</si>
  <si>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</si>
  <si>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</si>
  <si>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</si>
  <si>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</si>
  <si>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</si>
  <si>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</si>
  <si>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</si>
  <si>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</si>
  <si>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</si>
  <si>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</si>
  <si>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</si>
  <si>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</si>
  <si>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</si>
  <si>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</si>
  <si>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</si>
  <si>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</si>
  <si>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</si>
  <si>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</si>
  <si>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</si>
  <si>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</si>
  <si>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</si>
  <si>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</si>
  <si>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</si>
  <si>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</si>
  <si>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</si>
  <si>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</si>
  <si>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</si>
  <si>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</si>
  <si>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</si>
  <si>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</si>
  <si>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</si>
  <si>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</si>
  <si>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</si>
  <si>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</si>
  <si>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</si>
  <si>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</si>
  <si>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</si>
  <si>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</si>
  <si>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</si>
  <si>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</si>
  <si>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</si>
  <si>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</si>
  <si>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</si>
  <si>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</si>
  <si>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</si>
  <si>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</si>
  <si>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</si>
  <si>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</si>
  <si>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</si>
  <si>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</si>
  <si>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</si>
  <si>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</si>
  <si>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</si>
  <si>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</si>
  <si>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</si>
  <si>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</si>
  <si>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</si>
  <si>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</si>
  <si>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</si>
  <si>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</si>
  <si>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</si>
  <si>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</si>
  <si>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</si>
  <si>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</si>
  <si>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</si>
  <si>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</si>
  <si>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</si>
  <si>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</si>
  <si>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</si>
  <si>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</si>
  <si>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</si>
  <si>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</si>
  <si>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</si>
  <si>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</si>
  <si>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</si>
  <si>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</si>
  <si>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</si>
  <si>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</si>
  <si>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</si>
  <si>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</si>
  <si>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</si>
  <si>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</si>
  <si>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</si>
  <si>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</si>
  <si>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</si>
  <si>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</si>
  <si>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</si>
  <si>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</si>
  <si>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</si>
  <si>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</si>
  <si>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</si>
  <si>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</si>
  <si>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</si>
  <si>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</si>
  <si>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</si>
  <si>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</si>
  <si>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</si>
  <si>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</si>
  <si>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</si>
  <si>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</si>
  <si>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</si>
  <si>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</si>
  <si>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</si>
  <si>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</si>
  <si>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</si>
  <si>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</si>
  <si>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</si>
  <si>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</si>
  <si>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</si>
  <si>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</si>
  <si>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</si>
  <si>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</si>
  <si>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</si>
  <si>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</si>
  <si>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</si>
  <si>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</si>
  <si>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</si>
  <si>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</si>
  <si>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</si>
  <si>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</si>
  <si>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</si>
  <si>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</si>
  <si>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</si>
  <si>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</si>
  <si>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</si>
  <si>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</si>
  <si>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</si>
  <si>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</si>
  <si>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</si>
  <si>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</si>
  <si>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</si>
  <si>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</si>
  <si>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</si>
  <si>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</si>
  <si>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</si>
  <si>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</si>
  <si>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</si>
  <si>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</si>
  <si>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</si>
  <si>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</si>
  <si>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</si>
  <si>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</si>
  <si>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</si>
  <si>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</si>
  <si>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</si>
  <si>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</si>
  <si>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</si>
  <si>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</si>
  <si>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</si>
  <si>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</si>
  <si>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</si>
  <si>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</si>
  <si>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</si>
  <si>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</si>
  <si>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</si>
  <si>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</si>
  <si>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</si>
  <si>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</si>
  <si>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</si>
  <si>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</si>
  <si>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</si>
  <si>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</si>
  <si>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</si>
  <si>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</si>
  <si>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</si>
  <si>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</si>
  <si>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</si>
  <si>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</si>
  <si>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</si>
  <si>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</si>
  <si>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</si>
  <si>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</si>
  <si>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</si>
  <si>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</si>
  <si>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</si>
  <si>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</si>
  <si>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</si>
  <si>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</si>
  <si>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</si>
  <si>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</si>
  <si>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</si>
  <si>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</si>
  <si>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</si>
  <si>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</si>
  <si>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</si>
  <si>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</si>
  <si>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</si>
  <si>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</si>
  <si>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</si>
  <si>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</si>
  <si>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</si>
  <si>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</si>
  <si>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</si>
  <si>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</si>
  <si>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</si>
  <si>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</si>
  <si>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</si>
  <si>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</si>
  <si>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</si>
  <si>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</si>
  <si>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</si>
  <si>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</si>
  <si>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</si>
  <si>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</si>
  <si>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</si>
  <si>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</si>
  <si>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</si>
  <si>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</si>
  <si>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</si>
  <si>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</si>
  <si>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</si>
  <si>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</si>
  <si>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</si>
  <si>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</si>
  <si>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</si>
  <si>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</si>
  <si>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</si>
  <si>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</si>
  <si>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</si>
  <si>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</si>
  <si>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</si>
  <si>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</si>
  <si>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</si>
  <si>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</si>
  <si>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</si>
  <si>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</si>
  <si>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</si>
  <si>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</si>
  <si>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</si>
  <si>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</si>
  <si>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</si>
  <si>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</si>
  <si>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</si>
  <si>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</si>
  <si>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</si>
  <si>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</si>
  <si>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</si>
  <si>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</si>
  <si>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</si>
  <si>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</si>
  <si>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</si>
  <si>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</si>
  <si>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</si>
  <si>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</si>
  <si>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</si>
  <si>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</si>
  <si>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</si>
  <si>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</si>
  <si>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</si>
  <si>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</si>
  <si>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</si>
  <si>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</si>
  <si>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</si>
  <si>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</si>
  <si>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</si>
  <si>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</si>
  <si>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</si>
  <si>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</si>
  <si>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</si>
  <si>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</si>
  <si>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</si>
  <si>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</si>
  <si>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</si>
  <si>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</si>
  <si>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</si>
  <si>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</si>
  <si>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</si>
  <si>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</si>
  <si>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</si>
  <si>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</si>
  <si>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</si>
  <si>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</si>
  <si>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</si>
  <si>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</si>
  <si>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</si>
  <si>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</si>
  <si>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</si>
  <si>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</si>
  <si>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</si>
  <si>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</si>
  <si>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</si>
  <si>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</si>
  <si>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</si>
  <si>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</si>
  <si>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</si>
  <si>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</si>
  <si>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</si>
  <si>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</si>
  <si>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</si>
  <si>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</si>
  <si>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</si>
  <si>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</si>
  <si>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</si>
  <si>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</si>
  <si>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</si>
  <si>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</si>
  <si>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</si>
  <si>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</si>
  <si>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</si>
  <si>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</si>
  <si>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</si>
  <si>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</si>
  <si>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</si>
  <si>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</si>
  <si>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</si>
  <si>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</si>
  <si>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</si>
  <si>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</si>
  <si>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</si>
  <si>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</si>
  <si>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</si>
  <si>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</si>
  <si>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</si>
  <si>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</si>
  <si>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</si>
  <si>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</si>
  <si>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</si>
  <si>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</si>
  <si>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</si>
  <si>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</si>
  <si>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</si>
  <si>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</si>
  <si>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</si>
  <si>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</si>
  <si>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</si>
  <si>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</si>
  <si>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</si>
  <si>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</si>
  <si>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</si>
  <si>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</si>
  <si>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</si>
  <si>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</si>
  <si>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</si>
  <si>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</si>
  <si>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</si>
  <si>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</si>
  <si>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</si>
  <si>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</si>
  <si>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</si>
  <si>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</si>
  <si>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</si>
  <si>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</si>
  <si>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</si>
  <si>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</si>
  <si>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</si>
  <si>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</si>
  <si>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</si>
  <si>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</si>
  <si>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</si>
  <si>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</si>
  <si>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</si>
  <si>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</si>
  <si>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</si>
  <si>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</si>
  <si>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</si>
  <si>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</si>
  <si>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</si>
  <si>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</si>
  <si>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</si>
  <si>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</si>
  <si>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</si>
  <si>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</si>
  <si>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</si>
  <si>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</si>
  <si>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</si>
  <si>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</si>
  <si>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</si>
  <si>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</si>
  <si>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</si>
  <si>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</si>
  <si>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</si>
  <si>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</si>
  <si>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</si>
  <si>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</si>
  <si>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</si>
  <si>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</si>
  <si>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</si>
  <si>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</si>
  <si>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</si>
  <si>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</si>
  <si>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</si>
  <si>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</si>
  <si>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</si>
  <si>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</si>
  <si>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</si>
  <si>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</si>
  <si>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</si>
  <si>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</si>
  <si>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</si>
  <si>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</si>
  <si>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</si>
  <si>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</si>
  <si>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</si>
  <si>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</si>
  <si>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</si>
  <si>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</si>
  <si>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</si>
  <si>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</si>
  <si>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</si>
  <si>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</si>
  <si>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</si>
  <si>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</si>
  <si>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</si>
  <si>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</si>
  <si>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</si>
  <si>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</si>
  <si>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</si>
  <si>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</si>
  <si>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</si>
  <si>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</si>
  <si>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</si>
  <si>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</si>
  <si>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</si>
  <si>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</si>
  <si>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</si>
  <si>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</si>
  <si>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</si>
  <si>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</si>
  <si>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</si>
  <si>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</si>
  <si>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</si>
  <si>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</si>
  <si>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</si>
  <si>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</si>
  <si>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</si>
  <si>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</si>
  <si>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</si>
  <si>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</si>
  <si>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</si>
  <si>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</si>
  <si>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</si>
  <si>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</si>
  <si>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</si>
  <si>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</si>
  <si>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</si>
  <si>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</si>
  <si>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</si>
  <si>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</si>
  <si>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</si>
  <si>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</si>
  <si>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</si>
  <si>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</si>
  <si>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</si>
  <si>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</si>
  <si>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</si>
  <si>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</si>
  <si>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</si>
  <si>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</si>
  <si>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</si>
  <si>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</si>
  <si>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</si>
  <si>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</si>
  <si>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</si>
  <si>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</si>
  <si>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</si>
  <si>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</si>
  <si>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</si>
  <si>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</si>
  <si>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</si>
  <si>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</si>
  <si>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</si>
  <si>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</si>
  <si>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</si>
  <si>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</si>
  <si>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</si>
  <si>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</si>
  <si>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</si>
  <si>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</si>
  <si>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</si>
  <si>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</si>
  <si>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</si>
  <si>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</si>
  <si>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</si>
  <si>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</si>
  <si>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</si>
  <si>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</si>
  <si>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</si>
  <si>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</si>
  <si>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</si>
  <si>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</si>
  <si>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</si>
  <si>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</si>
  <si>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</si>
  <si>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</si>
  <si>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</si>
  <si>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</si>
  <si>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</si>
  <si>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</si>
  <si>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</si>
  <si>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</si>
  <si>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</si>
  <si>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</si>
  <si>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</si>
  <si>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</si>
  <si>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</si>
  <si>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</si>
  <si>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</si>
  <si>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</si>
  <si>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</si>
  <si>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</si>
  <si>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</si>
  <si>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</si>
  <si>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</si>
  <si>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</si>
  <si>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</si>
  <si>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</si>
  <si>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</si>
  <si>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</si>
  <si>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</si>
  <si>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</si>
  <si>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</si>
  <si>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</si>
  <si>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</si>
  <si>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</si>
  <si>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</si>
  <si>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</si>
  <si>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</si>
  <si>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</si>
  <si>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</si>
  <si>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</si>
  <si>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</si>
  <si>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</si>
  <si>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</si>
  <si>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</si>
  <si>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</si>
  <si>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</si>
  <si>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</si>
  <si>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</si>
  <si>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</si>
  <si>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</si>
  <si>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</si>
  <si>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</si>
  <si>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</si>
  <si>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</si>
  <si>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</si>
  <si>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</si>
  <si>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</si>
  <si>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</si>
  <si>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</si>
  <si>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</si>
  <si>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</si>
  <si>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</si>
  <si>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</si>
  <si>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</si>
  <si>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</si>
  <si>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</si>
  <si>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</si>
  <si>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</si>
  <si>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</si>
  <si>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</si>
  <si>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</si>
  <si>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</si>
  <si>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</si>
  <si>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</si>
  <si>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</si>
  <si>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</si>
  <si>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</si>
  <si>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</si>
  <si>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</si>
  <si>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</si>
  <si>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</si>
  <si>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</si>
  <si>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</si>
  <si>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</si>
  <si>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</si>
  <si>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</si>
  <si>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</si>
  <si>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</si>
  <si>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</si>
  <si>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</si>
  <si>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</si>
  <si>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</si>
  <si>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</si>
  <si>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</si>
  <si>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</si>
  <si>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</si>
  <si>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</si>
  <si>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</si>
  <si>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</si>
  <si>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</si>
  <si>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</si>
  <si>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</si>
  <si>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</si>
  <si>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</si>
  <si>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</si>
  <si>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</si>
  <si>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</si>
  <si>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</si>
  <si>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</si>
  <si>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</si>
  <si>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</si>
  <si>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</si>
  <si>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</si>
  <si>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</si>
  <si>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</si>
  <si>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</si>
  <si>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</si>
  <si>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</si>
  <si>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</si>
  <si>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</si>
  <si>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</si>
  <si>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</si>
  <si>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</si>
  <si>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</si>
  <si>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</si>
  <si>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</si>
  <si>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</si>
  <si>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</si>
  <si>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</si>
  <si>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</si>
  <si>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</si>
  <si>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</si>
  <si>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</si>
  <si>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</si>
  <si>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</si>
  <si>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</si>
  <si>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</si>
  <si>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</si>
  <si>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</si>
  <si>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</si>
  <si>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</si>
  <si>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</si>
  <si>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</si>
  <si>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</si>
  <si>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</si>
  <si>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</si>
  <si>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</si>
  <si>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</si>
  <si>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</si>
  <si>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</si>
  <si>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</si>
  <si>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</si>
  <si>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</si>
  <si>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</si>
  <si>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</si>
  <si>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</si>
  <si>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</si>
  <si>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</si>
  <si>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</si>
  <si>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</si>
  <si>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</si>
  <si>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</si>
  <si>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</si>
  <si>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</si>
  <si>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</si>
  <si>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</si>
  <si>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</si>
  <si>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</si>
  <si>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</si>
  <si>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</si>
  <si>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</si>
  <si>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</si>
  <si>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</si>
  <si>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</si>
  <si>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</si>
  <si>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</si>
  <si>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</si>
  <si>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</si>
  <si>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</si>
  <si>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</si>
  <si>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</si>
  <si>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</si>
  <si>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</si>
  <si>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</si>
  <si>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</si>
  <si>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</si>
  <si>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</si>
  <si>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</si>
  <si>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</si>
  <si>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</si>
  <si>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</si>
  <si>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</si>
  <si>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</si>
  <si>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</si>
  <si>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</si>
  <si>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</si>
  <si>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</si>
  <si>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</si>
  <si>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</si>
  <si>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</si>
  <si>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</si>
  <si>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</si>
  <si>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</si>
  <si>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</si>
  <si>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</si>
  <si>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</si>
  <si>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</si>
  <si>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</si>
  <si>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</si>
  <si>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</si>
  <si>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</si>
  <si>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</si>
  <si>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</si>
  <si>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</si>
  <si>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</si>
  <si>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</si>
  <si>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</si>
  <si>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</si>
  <si>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</si>
  <si>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</si>
  <si>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</si>
  <si>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</si>
  <si>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</si>
  <si>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</si>
  <si>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</si>
  <si>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</si>
  <si>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</si>
  <si>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</si>
  <si>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</si>
  <si>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</si>
  <si>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</si>
  <si>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</si>
  <si>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</si>
  <si>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</si>
  <si>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</si>
  <si>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</si>
  <si>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</si>
  <si>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</si>
  <si>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</si>
  <si>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</si>
  <si>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</si>
  <si>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</si>
  <si>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</si>
  <si>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</si>
  <si>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</si>
  <si>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</si>
  <si>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</si>
  <si>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</si>
  <si>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</si>
  <si>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</si>
  <si>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</si>
  <si>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</si>
  <si>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</si>
  <si>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</si>
  <si>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</si>
  <si>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</si>
  <si>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</si>
  <si>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</si>
  <si>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</si>
  <si>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</si>
  <si>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</si>
  <si>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</si>
  <si>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</si>
  <si>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</si>
  <si>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</si>
  <si>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</si>
  <si>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</si>
  <si>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</si>
  <si>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</si>
  <si>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</si>
  <si>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</si>
  <si>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</si>
  <si>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</si>
  <si>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</si>
  <si>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</si>
  <si>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</si>
  <si>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</si>
  <si>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</si>
  <si>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</si>
  <si>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</si>
  <si>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</si>
  <si>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</si>
  <si>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</si>
  <si>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</si>
  <si>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</si>
  <si>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</si>
  <si>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</si>
  <si>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</si>
  <si>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</si>
  <si>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</si>
  <si>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</si>
  <si>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PCM-20251003-00001702</t>
  </si>
  <si>
    <t>Optical Interface faulty/NSA TE ISSUE and SITE site located inside seaport need special permission letter and its under site owner Latis till access secured</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</si>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</sst>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abSelected="1" workbookViewId="0">
      <selection activeCell="H2" sqref="H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271.0836768518493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1.0100462961418089E-2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45934.032102777775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45934.032102777775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45934.032102777775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45934.032102777775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45934.032102777775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45934.032102777775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45934.032102777775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45934.032102777775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45934.032102777775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45934.032102777775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45934.032102777775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45934.032102777775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45934.032102777775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45934.032102777775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45934.032102777775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45934.032102777775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45934.032102777775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45934.032102777775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45934.032102777775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45934.032102777775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45934.032102777775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45934.032102777775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45934.032102777775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45934.032102777775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45934.032102777775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45934.032102777775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45934.032102777775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45934.032102777775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45934.032102777775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45934.032102777775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45934.032102777775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45934.032102777775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45934.032102777775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45934.032102777775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45934.032102777775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45934.032102777775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45934.032102777775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45934.032102777775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45934.032102777775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45934.032102777775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45934.032102777775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45934.032102777775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45934.032102777775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45934.032102777775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45934.032102777775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45934.032102777775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45934.032102777775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45934.032102777775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45934.032102777775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88876F4B-C4EC-44D8-96FF-0A2B194611A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242.38032037036464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127.30501944444404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109.03226481481397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0.19441759258916136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45934.032102777775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45934.032102777775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45934.032102777775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45934.032102777775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45934.032102777775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45934.032102777775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45934.032102777775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45934.032102777775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45934.032102777775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45934.032102777775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45934.032102777775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45934.032102777775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45934.032102777775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45934.032102777775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45934.032102777775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45934.032102777775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45934.032102777775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45934.032102777775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45934.032102777775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45934.032102777775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45934.032102777775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45934.032102777775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45934.032102777775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45934.032102777775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45934.032102777775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45934.032102777775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45934.032102777775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45934.032102777775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45934.032102777775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45934.032102777775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45934.032102777775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45934.032102777775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45934.032102777775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45934.032102777775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45934.032102777775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45934.032102777775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45934.032102777775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45934.032102777775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45934.032102777775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45934.032102777775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45934.032102777775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45934.032102777775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45934.032102777775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45934.032102777775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45934.032102777775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45934.032102777775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45934.032102777775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45934.032102777775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45934.032102777775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45934.032102777775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45934.032102777775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45934.032102777775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45934.032102777775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45934.032102777775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45934.032102777775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45934.032102777775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45934.032102777775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45934.032102777775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45934.032102777775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45934.032102777775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45934.032102777775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45934.032102777775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45934.032102777775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45934.032102777775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45934.032102777775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45934.032102777775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45934.032102777775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45934.032102777775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45934.032102777775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45934.032102777775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45934.032102777775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45934.032102777775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45934.032102777775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45934.032102777775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45934.032102777775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45934.032102777775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45934.032102777775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45934.032102777775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45934.032102777775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45934.032102777775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45934.032102777775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45934.032102777775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45934.032102777775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45934.032102777775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45934.032102777775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45934.032102777775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45934.032102777775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45934.032102777775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45934.032102777775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45934.032102777775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45934.032102777775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45934.032102777775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45934.032102777775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45934.032102777775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45934.032102777775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45934.032102777775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45934.032102777775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45934.032102777775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45934.032102777775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45934.032102777775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45934.032102777775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45934.032102777775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45934.032102777775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45934.032102777775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45934.032102777775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45934.032102777775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45934.032102777775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45934.032102777775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45934.032102777775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45934.032102777775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45934.032102777775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45934.032102777775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45934.032102777775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45934.032102777775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45934.032102777775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45934.032102777775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45934.032102777775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45934.032102777775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45934.032102777775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45934.032102777775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45934.032102777775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45934.032102777775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45934.032102777775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45934.032102777775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45934.032102777775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45934.032102777775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45934.032102777775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45934.032102777775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45934.032102777775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45934.032102777775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45934.032102777775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45934.032102777775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45934.032102777775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45934.032102777775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45934.032102777775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45934.032102777775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45934.032102777775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45934.032102777775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45934.032102777775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45934.032102777775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45934.032102777775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45934.032102777775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45934.032102777775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45934.032102777775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45934.032102777775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45934.032102777775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45934.032102777775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45934.032102777775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45934.032102777775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45934.032102777775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45934.032102777775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45934.032102777775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45934.032102777775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45934.032102777775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45934.032102777775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45934.032102777775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45934.032102777775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45934.032102777775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45934.032102777775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45934.032102777775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45934.032102777775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45934.032102777775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45934.032102777775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45934.032102777775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45934.032102777775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45934.032102777775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45934.032102777775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45934.032102777775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45934.032102777775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45934.032102777775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45934.032102777775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45934.032102777775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45934.032102777775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45934.032102777775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45934.032102777775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45934.032102777775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45934.032102777775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45934.032102777775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45934.032102777775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45934.032102777775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45934.032102777775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45934.032102777775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45934.032102777775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45934.032102777775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45934.032102777775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45934.032102777775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45934.032102777775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45934.032102777775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45934.032102777775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45934.032102777775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45934.032102777775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45934.032102777775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45934.032102777775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45934.032102777775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45934.032102777775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45934.032102777775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45934.032102777775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45934.032102777775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45934.032102777775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45934.032102777775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45934.032102777775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45934.032102777775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45934.032102777775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45934.032102777775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45934.032102777775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45934.032102777775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45934.032102777775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45934.032102777775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45934.032102777775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45934.032102777775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45934.032102777775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45934.032102777775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45934.032102777775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45934.032102777775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45934.032102777775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45934.032102777775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45934.032102777775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45934.032102777775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45934.032102777775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45934.032102777775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45934.032102777775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45934.032102777775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45934.032102777775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45934.032102777775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45934.032102777775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45934.032102777775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45934.032102777775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45934.032102777775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45934.032102777775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45934.032102777775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45934.032102777775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45934.032102777775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45934.032102777775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45934.032102777775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45934.032102777775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45934.032102777775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45934.032102777775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45934.032102777775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45934.032102777775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45934.032102777775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45934.032102777775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45934.032102777775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45934.032102777775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45934.032102777775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45934.032102777775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45934.032102777775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45934.032102777775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45934.032102777775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45934.032102777775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45934.032102777775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45934.032102777775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45934.032102777775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45934.032102777775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45934.032102777775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45934.032102777775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45934.032102777775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45934.032102777775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45934.032102777775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45934.032102777775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45934.032102777775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45934.032102777775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45934.032102777775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45934.032102777775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45934.032102777775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45934.032102777775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45934.032102777775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45934.032102777775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45934.032102777775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45934.032102777775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45934.032102777775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45934.032102777775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45934.032102777775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45934.032102777775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45934.032102777775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45934.032102777775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45934.032102777775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45934.032102777775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45934.032102777775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45934.032102777775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45934.032102777775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45934.032102777775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45934.032102777775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45934.032102777775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45934.032102777775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45934.032102777775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45934.032102777775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45934.032102777775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45934.032102777775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45934.032102777775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45934.032102777775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45934.032102777775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45934.032102777775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45934.032102777775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45934.032102777775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45934.032102777775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45934.032102777775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45934.032102777775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45934.032102777775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45934.032102777775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45934.032102777775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45934.032102777775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45934.032102777775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45934.032102777775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45934.032102777775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45934.032102777775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45934.032102777775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45934.032102777775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45934.032102777775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45934.032102777775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45934.032102777775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45934.032102777775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45934.032102777775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45934.032102777775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45934.032102777775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45934.032102777775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45934.032102777775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45934.032102777775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45934.032102777775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45934.032102777775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45934.032102777775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45934.032102777775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45934.032102777775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45934.032102777775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45934.032102777775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B11" sqref="B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45934.032102777775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45934.032102777775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45934.032102777775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45934.032102777775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45934.032102777775</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45934.032102777775</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45934.032102777775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45934.032102777775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45934.032102777775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45934.032102777775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45934.032102777775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45934.032102777775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45934.032102777775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45934.032102777775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45934.032102777775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45934.032102777775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45934.032102777775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45934.032102777775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45934.032102777775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45934.032102777775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45934.032102777775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45934.032102777775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45934.032102777775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45934.032102777775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45934.032102777775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45934.032102777775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45934.032102777775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45934.032102777775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45934.032102777775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45934.032102777775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45934.032102777775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45934.032102777775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45934.032102777775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45934.032102777775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45934.032102777775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45934.032102777775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45934.032102777775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45934.032102777775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45934.032102777775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45934.032102777775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45934.032102777775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45934.032102777775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45934.032102777775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45934.032102777775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45934.032102777775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45934.032102777775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45934.032102777775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45934.032102777775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45934.032102777775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45934.032102777775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45934.032102777775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45934.032102777775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45934.032102777775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45934.032102777775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45934.032102777775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45934.032102777775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45934.032102777775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45934.032102777775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45934.032102777775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45934.032102777775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45934.032102777775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45934.032102777775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45934.032102777775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45934.032102777775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45934.032102777775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45934.032102777775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45934.032102777775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45934.032102777775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45934.032102777775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45934.032102777775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45934.032102777775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45934.032102777775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45934.032102777775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45934.032102777775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45934.032102777775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45934.032102777775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45934.032102777775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45934.032102777775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45934.032102777775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45934.032102777775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45934.032102777775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45934.032102777775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45934.032102777775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45934.032102777775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45934.032102777775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45934.032102777775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45934.032102777775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45934.032102777775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45934.032102777775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45934.032102777775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45934.032102777775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45934.032102777775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45934.032102777775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45934.032102777775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45934.032102777775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45934.032102777775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45934.032102777775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45934.032102777775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45934.032102777775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45934.032102777775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45934.032102777775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45934.032102777775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45934.032102777775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45934.032102777775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45934.032102777775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45934.032102777775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45934.032102777775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45934.032102777775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45934.032102777775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45934.032102777775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45934.032102777775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45934.032102777775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45934.032102777775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45934.032102777775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45934.032102777775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45934.032102777775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45934.032102777775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45934.032102777775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45934.032102777775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45934.032102777775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45934.032102777775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45934.032102777775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45934.032102777775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45934.032102777775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45934.032102777775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45934.032102777775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45934.032102777775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45934.032102777775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45934.032102777775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45934.032102777775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45934.032102777775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45934.032102777775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45934.032102777775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45934.032102777775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45934.032102777775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45934.032102777775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45934.032102777775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45934.032102777775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45934.032102777775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45934.032102777775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45934.032102777775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45934.032102777775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45934.032102777775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45934.032102777775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45934.032102777775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45934.032102777775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45934.032102777775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45934.032102777775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45934.032102777775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45934.032102777775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45934.032102777775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45934.032102777775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45934.032102777775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45934.032102777775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45934.032102777775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45934.032102777775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45934.032102777775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45934.032102777775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45934.032102777775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45934.032102777775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45934.032102777775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45934.032102777775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45934.032102777775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45934.032102777775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45934.032102777775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45934.032102777775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45934.032102777775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45934.032102777775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45934.032102777775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45934.032102777775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45934.032102777775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45934.032102777775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45934.032102777775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45934.032102777775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45934.032102777775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45934.032102777775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45934.032102777775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45934.032102777775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45934.032102777775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45934.032102777775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45934.032102777775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45934.032102777775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45934.032102777775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45934.032102777775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45934.032102777775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45934.032102777775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45934.032102777775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45934.032102777775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45934.032102777775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45934.032102777775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45934.032102777775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45934.032102777775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45934.032102777775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45934.032102777775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45934.032102777775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45934.032102777775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45934.032102777775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45934.032102777775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45934.032102777775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45934.032102777775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45934.032102777775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45934.032102777775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45934.032102777775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45934.032102777775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45934.032102777775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45934.032102777775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45934.032102777775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45934.032102777775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45934.032102777775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45934.032102777775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45934.032102777775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45934.032102777775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45934.032102777775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45934.032102777775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45934.032102777775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45934.032102777775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45934.032102777775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45934.032102777775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45934.032102777775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45934.032102777775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45934.032102777775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45934.032102777775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45934.032102777775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45934.032102777775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45934.032102777775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45934.032102777775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45934.032102777775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45934.032102777775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45934.032102777775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45934.032102777775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45934.032102777775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45934.032102777775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45934.032102777775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45934.032102777775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45934.032102777775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45934.032102777775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45934.032102777775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45934.032102777775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45934.032102777775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45934.032102777775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45934.032102777775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45934.032102777775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45934.032102777775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45934.032102777775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45934.032102777775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45934.032102777775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45934.032102777775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45934.032102777775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45934.032102777775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45934.032102777775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45934.032102777775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45934.032102777775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45934.032102777775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45934.032102777775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45934.032102777775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45934.032102777775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45934.032102777775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45934.032102777775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45934.032102777775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45934.032102777775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45934.032102777775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45934.032102777775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45934.032102777775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45934.032102777775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45934.032102777775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45934.032102777775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45934.032102777775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45934.032102777775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45934.032102777775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45934.032102777775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45934.032102777775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45934.032102777775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45934.032102777775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45934.032102777775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45934.032102777775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45934.032102777775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45934.032102777775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45934.032102777775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45934.032102777775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45934.032102777775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45934.032102777775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45934.032102777775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45934.032102777775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45934.032102777775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45934.032102777775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45934.032102777775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45934.032102777775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45934.032102777775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45934.032102777775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45934.032102777775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45934.032102777775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45934.032102777775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45934.032102777775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45934.032102777775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45934.032102777775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45934.032102777775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45934.032102777775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45934.032102777775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45934.032102777775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45934.032102777775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45934.032102777775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45934.032102777775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45934.032102777775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45934.032102777775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45934.032102777775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45934.032102777775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45934.032102777775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45934.032102777775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45934.032102777775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45934.032102777775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45934.032102777775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45934.032102777775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45934.032102777775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45934.032102777775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45934.032102777775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45934.032102777775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45934.032102777775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45934.032102777775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45934.032102777775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45934.032102777775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45934.032102777775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45934.032102777775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45934.032102777775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45934.032102777775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45934.032102777775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45934.032102777775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45934.032102777775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45934.032102777775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45934.032102777775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45934.032102777775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45934.032102777775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45934.032102777775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45934.032102777775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45934.032102777775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45934.032102777775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45934.032102777775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45934.032102777775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45934.032102777775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45934.032102777775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45934.032102777775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45934.032102777775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45934.032102777775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45934.032102777775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45934.032102777775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45934.032102777775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45934.032102777775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45934.032102777775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45934.032102777775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45934.032102777775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45934.032102777775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45934.032102777775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45934.032102777775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45934.032102777775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45934.032102777775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45934.032102777775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45934.032102777775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45934.032102777775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45934.032102777775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45934.032102777775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45934.032102777775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45934.032102777775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45934.032102777775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45934.032102777775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45934.032102777775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45934.032102777775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45934.032102777775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45934.032102777775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45934.032102777775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45934.032102777775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45934.032102777775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45934.032102777775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45934.032102777775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45934.032102777775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45934.032102777775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45934.032102777775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45934.032102777775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45934.032102777775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45934.032102777775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45934.032102777775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45934.032102777775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45934.032102777775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45934.032102777775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45934.032102777775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45934.032102777775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45934.032102777775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45934.032102777775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45934.032102777775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45934.032102777775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45934.032102777775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45934.032102777775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45934.032102777775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45934.032102777775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45934.032102777775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45934.032102777775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45934.032102777775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45934.032102777775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45934.032102777775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45934.032102777775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45934.032102777775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45934.032102777775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45934.032102777775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45934.032102777775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45934.032102777775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45934.032102777775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45934.032102777775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45934.032102777775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45934.032102777775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45934.032102777775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45934.032102777775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45934.032102777775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45934.032102777775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45934.032102777775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45934.032102777775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45934.032102777775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45934.032102777775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45934.032102777775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45934.032102777775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45934.032102777775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45934.032102777775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45934.032102777775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45934.032102777775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45934.032102777775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45934.032102777775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45934.032102777775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45934.032102777775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45934.032102777775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45934.032102777775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45934.032102777775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45934.032102777775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45934.032102777775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45934.032102777775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45934.032102777775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45934.032102777775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45934.032102777775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45934.032102777775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45934.032102777775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45934.032102777775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45934.032102777775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45934.032102777775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45934.032102777775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45934.032102777775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45934.032102777775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45934.032102777775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45934.032102777775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45934.032102777775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45934.032102777775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45934.032102777775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45934.032102777775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45934.032102777775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45934.032102777775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45934.032102777775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45934.032102777775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45934.032102777775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45934.032102777775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45934.032102777775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45934.032102777775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45934.032102777775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45934.032102777775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45934.032102777775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45934.032102777775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45934.032102777775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45934.032102777775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45934.032102777775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45934.032102777775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45934.032102777775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45934.032102777775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45934.032102777775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45934.032102777775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45934.032102777775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45934.032102777775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45934.032102777775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45934.032102777775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45934.032102777775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45934.032102777775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45934.032102777775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45934.032102777775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45934.032102777775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45934.032102777775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45934.032102777775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45934.032102777775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45934.032102777775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45934.032102777775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45934.032102777775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45934.032102777775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45934.032102777775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45934.032102777775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45934.032102777775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45934.032102777775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45934.032102777775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45934.032102777775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45934.032102777775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45934.032102777775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45934.032102777775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45934.032102777775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45934.032102777775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45934.032102777775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45934.032102777775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45934.032102777775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45934.032102777775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45934.032102777775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45934.032102777775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45934.032102777775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45934.032102777775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45934.032102777775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45934.032102777775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45934.032102777775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45934.032102777775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45934.032102777775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45934.032102777775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45934.032102777775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45934.032102777775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45934.032102777775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45934.032102777775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45934.032102777775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45934.032102777775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45934.032102777775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45934.032102777775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45934.032102777775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45934.032102777775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45934.032102777775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45934.032102777775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45934.032102777775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45934.032102777775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45934.032102777775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45934.032102777775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45934.032102777775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45934.032102777775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45934.032102777775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45934.032102777775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45934.032102777775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45934.032102777775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45934.032102777775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45934.032102777775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45934.032102777775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45934.032102777775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45934.032102777775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45934.032102777775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45934.032102777775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45934.032102777775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45934.032102777775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45934.032102777775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45934.032102777775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45934.032102777775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45934.032102777775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45934.032102777775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45934.032102777775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45934.032102777775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45934.032102777775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45934.032102777775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45934.032102777775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45934.032102777775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45934.032102777775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45934.032102777775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45934.032102777775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45934.032102777775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45934.032102777775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45934.032102777775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45934.032102777775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45934.032102777775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45934.032102777775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45934.032102777775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45934.032102777775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45934.032102777775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45934.032102777775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45934.032102777775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45934.032102777775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45934.032102777775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45934.032102777775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45934.032102777775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45934.032102777775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45934.032102777775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45934.032102777775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45934.032102777775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45934.032102777775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45934.032102777775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45934.032102777775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45934.032102777775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45934.032102777775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45934.032102777775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45934.032102777775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45934.032102777775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45934.032102777775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45934.032102777775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45934.032102777775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45934.032102777775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45934.032102777775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45934.032102777775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45934.032102777775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45934.032102777775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45934.032102777775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45934.032102777775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45934.032102777775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45934.032102777775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45934.032102777775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45934.032102777775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45934.032102777775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45934.032102777775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45934.032102777775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45934.032102777775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45934.032102777775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45934.032102777775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45934.032102777775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45934.032102777775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45934.032102777775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45934.032102777775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45934.032102777775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45934.032102777775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45934.032102777775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45934.032102777775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45934.032102777775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45934.032102777775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45934.032102777775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45934.032102777775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45934.032102777775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45934.032102777775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45934.032102777775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45934.032102777775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45934.032102777775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45934.032102777775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45934.032102777775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45934.032102777775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45934.032102777775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45934.032102777775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45934.032102777775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45934.032102777775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45934.032102777775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45934.032102777775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45934.032102777775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45934.032102777775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45934.032102777775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45934.032102777775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45934.032102777775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45934.032102777775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45934.032102777775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45934.032102777775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45934.032102777775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45934.032102777775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45934.032102777775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45934.032102777775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45934.032102777775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45934.032102777775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45934.032102777775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45934.032102777775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45934.032102777775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45934.032102777775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45934.032102777775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45934.032102777775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45934.032102777775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45934.032102777775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45934.032102777775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45934.032102777775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45934.032102777775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45934.032102777775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45934.032102777775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45934.032102777775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45934.032102777775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45934.032102777775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45934.032102777775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45934.032102777775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45934.032102777775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45934.032102777775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45934.032102777775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45934.032102777775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45934.032102777775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45934.032102777775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45934.032102777775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45934.032102777775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45934.032102777775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45934.032102777775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45934.032102777775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45934.032102777775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45934.032102777775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45934.032102777775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45934.032102777775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45934.032102777775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45934.032102777775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45934.032102777775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45934.032102777775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45934.032102777775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45934.032102777775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45934.032102777775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45934.032102777775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45934.032102777775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45934.032102777775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45934.032102777775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45934.032102777775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45934.032102777775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45934.032102777775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45934.032102777775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45934.032102777775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45934.032102777775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45934.032102777775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45934.032102777775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45934.032102777775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45934.032102777775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45934.032102777775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45934.032102777775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45934.032102777775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45934.032102777775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45934.032102777775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45934.032102777775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45934.032102777775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45934.032102777775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45934.032102777775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45934.032102777775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45934.032102777775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45934.032102777775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45934.032102777775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45934.032102777775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45934.032102777775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45934.032102777775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45934.032102777775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45934.032102777775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45934.032102777775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45934.032102777775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45934.032102777775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45934.032102777775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45934.032102777775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45934.032102777775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45934.032102777775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45934.032102777775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45934.032102777775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45934.032102777775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45934.032102777775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45934.032102777775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45934.032102777775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45934.032102777775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45934.032102777775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45934.032102777775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45934.032102777775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45934.032102777775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45934.032102777775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45934.032102777775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45934.032102777775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45934.032102777775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45934.032102777775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45934.032102777775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45934.032102777775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45934.032102777775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45934.032102777775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45934.032102777775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45934.032102777775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45934.032102777775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45934.032102777775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45934.032102777775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45934.032102777775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45934.032102777775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45934.032102777775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45934.032102777775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45934.032102777775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45934.032102777775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45934.032102777775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45934.032102777775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45934.032102777775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45934.032102777775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45934.032102777775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45934.032102777775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45934.032102777775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45934.032102777775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45934.032102777775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45934.032102777775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45934.032102777775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45934.032102777775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45934.032102777775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45934.032102777775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45934.032102777775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45934.032102777775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45934.032102777775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45934.032102777775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45934.032102777775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45934.032102777775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45934.032102777775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45934.032102777775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45934.032102777775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45934.032102777775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45934.032102777775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45934.032102777775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45934.032102777775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45934.032102777775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45934.032102777775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45934.032102777775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45934.032102777775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45934.032102777775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45934.032102777775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45934.032102777775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45934.032102777775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45934.032102777775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45934.032102777775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45934.032102777775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45934.032102777775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45934.032102777775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45934.032102777775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45934.032102777775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45934.032102777775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45934.032102777775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45934.032102777775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45934.032102777775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45934.032102777775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45934.032102777775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45934.032102777775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45934.032102777775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45934.032102777775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45934.032102777775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45934.032102777775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45934.032102777775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45934.032102777775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45934.032102777775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45934.032102777775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45934.032102777775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45934.032102777775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45934.032102777775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45934.032102777775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45934.032102777775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45934.032102777775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45934.032102777775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45934.032102777775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45934.032102777775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45934.032102777775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45934.032102777775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45934.032102777775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45934.032102777775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45934.032102777775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45934.032102777775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45934.032102777775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45934.032102777775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45934.032102777775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45934.032102777775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45934.032102777775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45934.032102777775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45934.032102777775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45934.032102777775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45934.032102777775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45934.032102777775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45934.032102777775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45934.032102777775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45934.032102777775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45934.032102777775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45934.032102777775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45934.032102777775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45934.032102777775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45934.032102777775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45934.032102777775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45934.032102777775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45934.032102777775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45934.032102777775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45934.032102777775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45934.032102777775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45934.032102777775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45934.032102777775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45934.032102777775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45934.032102777775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45934.032102777775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45934.032102777775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45934.032102777775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45934.032102777775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45934.032102777775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45934.032102777775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45934.032102777775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45934.032102777775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45934.032102777775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45934.032102777775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45934.032102777775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45934.032102777775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45934.032102777775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45934.032102777775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45934.032102777775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45934.032102777775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45934.032102777775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45934.032102777775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45934.032102777775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45934.032102777775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45934.032102777775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45934.032102777775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45934.032102777775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45934.032102777775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45934.032102777775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45934.032102777775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45934.032102777775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45934.032102777775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45934.032102777775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45934.032102777775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45934.032102777775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45934.032102777775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45934.032102777775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45934.032102777775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45934.032102777775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45934.032102777775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45934.032102777775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45934.032102777775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45934.032102777775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45934.032102777775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45934.032102777775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45934.032102777775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45934.032102777775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45934.032102777775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45934.032102777775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45934.032102777775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45934.032102777775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45934.032102777775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45934.032102777775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45934.032102777775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45934.032102777775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45934.032102777775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45934.032102777775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45934.032102777775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45934.032102777775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45934.032102777775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45934.032102777775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45934.032102777775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45934.032102777775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45934.032102777775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45934.032102777775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45934.032102777775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45934.032102777775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45934.032102777775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45934.032102777775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45934.032102777775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45934.032102777775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45934.032102777775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45934.032102777775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45934.032102777775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45934.032102777775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45934.032102777775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45934.032102777775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45934.032102777775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45934.032102777775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45934.032102777775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45934.032102777775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45934.032102777775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45934.032102777775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45934.032102777775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45934.032102777775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45934.032102777775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45934.032102777775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45934.032102777775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45934.032102777775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45934.032102777775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45934.032102777775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45934.032102777775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45934.032102777775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45934.032102777775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45934.032102777775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45934.032102777775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45934.032102777775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45934.032102777775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45934.032102777775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45934.032102777775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45934.032102777775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45934.032102777775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45934.032102777775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45934.032102777775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45934.032102777775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45934.032102777775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45934.032102777775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45934.032102777775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45934.032102777775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45934.032102777775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45934.032102777775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45934.032102777775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45934.032102777775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45934.032102777775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45934.032102777775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45934.032102777775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45934.032102777775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45934.032102777775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45934.032102777775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45934.032102777775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45934.032102777775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45934.032102777775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45934.032102777775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45934.032102777775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45934.032102777775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45934.032102777775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45934.032102777775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45934.032102777775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45934.032102777775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45934.032102777775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45934.032102777775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45934.032102777775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45934.032102777775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45934.032102777775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45934.032102777775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45934.032102777775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45934.032102777775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45934.032102777775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45934.032102777775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45934.032102777775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45934.032102777775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45934.032102777775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45934.032102777775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45934.032102777775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45934.032102777775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45934.032102777775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45934.032102777775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45934.032102777775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45934.032102777775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45934.032102777775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45934.032102777775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45934.032102777775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45934.032102777775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45934.032102777775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45934.032102777775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45934.032102777775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45934.032102777775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45934.032102777775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45934.032102777775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45934.032102777775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45934.032102777775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45934.032102777775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45934.032102777775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45934.032102777775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45934.032102777775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45934.032102777775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45934.032102777775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45934.032102777775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45934.032102777775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45934.032102777775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45934.032102777775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45934.032102777775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45934.032102777775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45934.032102777775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45934.032102777775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45934.032102777775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45934.032102777775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45934.032102777775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45934.032102777775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45934.032102777775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45934.032102777775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45934.032102777775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45934.032102777775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45934.032102777775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45934.032102777775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45934.032102777775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45934.032102777775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45934.032102777775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45934.032102777775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45934.032102777775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45934.032102777775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45934.032102777775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45934.032102777775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45934.032102777775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45934.032102777775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45934.032102777775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45934.032102777775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45934.032102777775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45934.032102777775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45934.032102777775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45934.032102777775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45934.032102777775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45934.032102777775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45934.032102777775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45934.032102777775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45934.032102777775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45934.032102777775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45934.032102777775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45934.032102777775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45934.032102777775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45934.032102777775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45934.032102777775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45934.032102777775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45934.032102777775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45934.032102777775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45934.032102777775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45934.032102777775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45934.032102777775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45934.032102777775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45934.032102777775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45934.032102777775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45934.032102777775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45934.032102777775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45934.032102777775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45934.032102777775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45934.032102777775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45934.032102777775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45934.032102777775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45934.032102777775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45934.032102777775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45934.032102777775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45934.032102777775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45934.032102777775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45934.032102777775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45934.032102777775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45934.032102777775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45934.032102777775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45934.032102777775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45934.032102777775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45934.032102777775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45934.032102777775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45934.032102777775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45934.032102777775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45934.032102777775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45934.032102777775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45934.032102777775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45934.032102777775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45934.032102777775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45934.032102777775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45934.032102777775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45934.032102777775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45934.032102777775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45934.032102777775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45934.032102777775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45934.032102777775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45934.032102777775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45934.032102777775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45934.032102777775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45934.032102777775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45934.032102777775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45934.032102777775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45934.032102777775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45934.032102777775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45934.032102777775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45934.032102777775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45934.032102777775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45934.032102777775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45934.032102777775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45934.032102777775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45934.032102777775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45934.032102777775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45934.032102777775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45934.032102777775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45934.032102777775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45934.032102777775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45934.032102777775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45934.032102777775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45934.032102777775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45934.032102777775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45934.032102777775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45934.032102777775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45934.032102777775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45934.032102777775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45934.032102777775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45934.032102777775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45934.032102777775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45934.032102777775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45934.032102777775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45934.032102777775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45934.032102777775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45934.032102777775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45934.032102777775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45934.032102777775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45934.032102777775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45934.032102777775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45934.032102777775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45934.032102777775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45934.032102777775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45934.032102777775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45934.032102777775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45934.032102777775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45934.032102777775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45934.032102777775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45934.032102777775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45934.032102777775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45934.032102777775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45934.032102777775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45934.032102777775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45934.032102777775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45934.032102777775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45934.032102777775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45934.032102777775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45934.032102777775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45934.032102777775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45934.032102777775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45934.032102777775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45934.032102777775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45934.032102777775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45934.032102777775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45934.032102777775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45934.032102777775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45934.032102777775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45934.032102777775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45934.032102777775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45934.032102777775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45934.032102777775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45934.032102777775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45934.032102777775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45934.032102777775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45934.032102777775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45934.032102777775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45934.032102777775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45934.032102777775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45934.032102777775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45934.032102777775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45934.032102777775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45934.032102777775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45934.032102777775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45934.032102777775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45934.032102777775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45934.032102777775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45934.032102777775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45934.032102777775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45934.032102777775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45934.032102777775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45934.032102777775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45934.032102777775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45934.032102777775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45934.032102777775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45934.032102777775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45934.032102777775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45934.032102777775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45934.032102777775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45934.032102777775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45934.032102777775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45934.032102777775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45934.032102777775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45934.032102777775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45934.032102777775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45934.032102777775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45934.032102777775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45934.032102777775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45934.032102777775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45934.032102777775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45934.032102777775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45934.032102777775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45934.032102777775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45934.032102777775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45934.032102777775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45934.032102777775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45934.032102777775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45934.032102777775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45934.032102777775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45934.032102777775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45934.032102777775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45934.032102777775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45934.032102777775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45934.032102777775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45934.032102777775</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230.55138518517924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3.1418249999987893</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0.11213750000024447</v>
      </c>
      <c r="H4" s="113">
        <v>45933.903807870367</v>
      </c>
      <c r="I4" s="110" t="str">
        <f>IFERROR(VLOOKUP(D4,DB!A:F,6,0),"")</f>
        <v>Generator-SG</v>
      </c>
      <c r="J4" s="110" t="str">
        <f>IFERROR(VLOOKUP(D4,DB!A:G,7,0),"")</f>
        <v>Weak</v>
      </c>
      <c r="K4" s="115" t="s">
        <v>39062</v>
      </c>
      <c r="L4" s="107" t="str">
        <f>IFERROR(VLOOKUP(D4,DB!A:I,9,0),"")</f>
        <v>Latis</v>
      </c>
    </row>
    <row r="5" spans="1:16" ht="39" customHeight="1">
      <c r="A5" s="110" t="s">
        <v>39063</v>
      </c>
      <c r="B5" s="110" t="str">
        <f>IFERROR(VLOOKUP(D5,DB!A:K,11,0),"")</f>
        <v>R4</v>
      </c>
      <c r="C5" s="111">
        <v>1</v>
      </c>
      <c r="D5" s="107" t="s">
        <v>34306</v>
      </c>
      <c r="E5" s="112" t="s">
        <v>38964</v>
      </c>
      <c r="F5" s="113">
        <v>45933.946527777778</v>
      </c>
      <c r="G5" s="114">
        <f ca="1">IFERROR(NOW()-F5,"")</f>
        <v>8.5574999997334089E-2</v>
      </c>
      <c r="H5" s="113">
        <v>45933.751400462963</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45934.010636574072</v>
      </c>
      <c r="G6" s="114">
        <f ca="1">IFERROR(NOW()-F6,"")</f>
        <v>2.1466203703312203E-2</v>
      </c>
      <c r="H6" s="113">
        <v>45934.004814814813</v>
      </c>
      <c r="I6" s="110" t="str">
        <f>IFERROR(VLOOKUP(D6,DB!A:F,6,0),"")</f>
        <v>Generator-SG</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45934.032102777775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45934.032102777775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45934.032102777775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45934.032102777775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45934.032102777775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45934.032102777775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45934.032102777775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45934.032102777775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45934.032102777775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45934.032102777775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45934.032102777775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45934.032102777775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45934.032102777775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45934.032102777775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45934.032102777775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45934.032102777775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45934.032102777775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45934.032102777775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45934.032102777775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45934.032102777775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45934.032102777775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45934.032102777775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45934.032102777775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45934.032102777775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45934.032102777775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45934.032102777775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45934.032102777775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45934.032102777775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45934.032102777775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45934.032102777775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45934.032102777775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45934.032102777775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45934.032102777775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45934.032102777775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45934.032102777775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45934.032102777775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45934.032102777775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45934.032102777775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45934.032102777775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45934.032102777775</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H10" sqref="H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42.200042592587124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7.8432254629587987</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0.2195449074060889</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3</v>
      </c>
      <c r="D5" s="37" t="s">
        <v>38139</v>
      </c>
      <c r="E5" s="37" t="s">
        <v>38964</v>
      </c>
      <c r="F5" s="38">
        <v>45933.952939814815</v>
      </c>
      <c r="G5" s="39">
        <f ca="1">IFERROR(NOW()-F5,"-")</f>
        <v>7.9162962960253935E-2</v>
      </c>
      <c r="H5" s="38">
        <v>45933.946215277778</v>
      </c>
      <c r="I5" s="37" t="str">
        <f>IFERROR(VLOOKUP(D5,DB!A:F,6,0),"")</f>
        <v>SCECO</v>
      </c>
      <c r="J5" s="37" t="str">
        <f>IFERROR(VLOOKUP(D5,DB!A:G,7,0),"")</f>
        <v>Haj Removal</v>
      </c>
      <c r="K5" s="37" t="s">
        <v>39074</v>
      </c>
      <c r="L5" s="37" t="str">
        <f>IFERROR(VLOOKUP(D5,DB!A:I,9,0),"")</f>
        <v>Latis</v>
      </c>
      <c r="M5" s="136"/>
    </row>
    <row r="6" spans="1:13" ht="15">
      <c r="A6" s="37" t="s">
        <v>39075</v>
      </c>
      <c r="B6" s="37" t="str">
        <f>IFERROR(VLOOKUP(D6,DB!A:K,11,0),"")</f>
        <v>R5</v>
      </c>
      <c r="C6" s="37">
        <v>1</v>
      </c>
      <c r="D6" s="37" t="s">
        <v>38165</v>
      </c>
      <c r="E6" s="37" t="s">
        <v>38964</v>
      </c>
      <c r="F6" s="38">
        <v>45933.975925925923</v>
      </c>
      <c r="G6" s="39">
        <f ca="1">IFERROR(NOW()-F6,"-")</f>
        <v>5.6176851852796972E-2</v>
      </c>
      <c r="H6" s="38">
        <v>45933.946215277778</v>
      </c>
      <c r="I6" s="37" t="str">
        <f>IFERROR(VLOOKUP(D6,DB!A:F,6,0),"")</f>
        <v>SCECO</v>
      </c>
      <c r="J6" s="37" t="str">
        <f>IFERROR(VLOOKUP(D6,DB!A:G,7,0),"")</f>
        <v>Haj Removal</v>
      </c>
      <c r="K6" s="37" t="s">
        <v>39074</v>
      </c>
      <c r="L6" s="37" t="str">
        <f>IFERROR(VLOOKUP(D6,DB!A:I,9,0),"")</f>
        <v>Latis</v>
      </c>
      <c r="M6" s="136"/>
    </row>
    <row r="7" spans="1:13" ht="15">
      <c r="A7" s="37"/>
      <c r="B7" s="37" t="str">
        <f>IFERROR(VLOOKUP(D7,DB!A:K,11,0),"")</f>
        <v/>
      </c>
      <c r="C7" s="37"/>
      <c r="D7" s="37"/>
      <c r="E7" s="37"/>
      <c r="F7" s="38"/>
      <c r="G7" s="39">
        <f ca="1">IFERROR(NOW()-F7,"-")</f>
        <v>45934.032102777775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45934.032102777775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45934.032102777775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45934.032102777775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45934.032102777775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45934.032102777775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45934.032102777775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45934.032102777775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45934.032102777775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45934.032102777775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45934.032102777775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45934.032102777775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45934.032102777775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45934.032102777775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45934.032102777775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45934.032102777775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45934.032102777775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45934.032102777775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45934.032102777775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45934.032102777775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45934.032102777775</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45934.032102777775</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45934.032102777775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45934.032102777775</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1"/>
      <c r="E31" s="37"/>
      <c r="F31" s="38"/>
      <c r="G31" s="39">
        <f ca="1">IFERROR(NOW()-F31,"-")</f>
        <v>45934.032102777775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45934.032102777775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45934.032102777775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45934.032102777775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45934.032102777775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45934.032102777775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45934.032102777775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45934.032102777775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45934.032102777775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45934.032102777775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45934.032102777775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45934.032102777775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45934.032102777775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45934.032102777775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45934.032102777775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45934.032102777775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45934.032102777775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45934.032102777775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45934.032102777775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45934.032102777775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45934.032102777775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45934.032102777775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45934.032102777775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45934.032102777775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45934.032102777775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45934.032102777775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45934.032102777775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45934.032102777775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45934.032102777775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45934.032102777775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45934.032102777775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45934.032102777775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45934.032102777775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45934.032102777775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45934.032102777775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45934.032102777775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45934.032102777775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45934.032102777775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45934.032102777775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45934.032102777775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45934.032102777775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45934.032102777775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45934.032102777775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45934.032102777775</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45934.032102777775</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45934.032102777775</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45934.032102777775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45934.032102777775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45934.032102777775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45934.032102777775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45934.032102777775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45934.032102777775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45934.032102777775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45934.032102777775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45934.032102777775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45934.032102777775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45934.032102777775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45934.032102777775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45934.032102777775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45934.032102777775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45934.032102777775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45934.032102777775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45934.032102777775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45934.032102777775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45934.032102777775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45934.032102777775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45934.032102777775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45934.032102777775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45934.032102777775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45934.032102777775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45934.032102777775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45934.032102777775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45934.032102777775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45934.032102777775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45934.032102777775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45934.032102777775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45934.032102777775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45934.032102777775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45934.032102777775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45934.032102777775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45934.032102777775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45934.032102777775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45934.032102777775</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45934.032102777775</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45934.032102777775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45934.032102777775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45934.032102777775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45934.032102777775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45934.032102777775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45934.032102777775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45934.032102777775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45934.032102777775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45934.032102777775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45934.032102777775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45934.032102777775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45934.032102777775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45934.032102777775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45934.032102777775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45934.032102777775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45934.032102777775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45934.032102777775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45934.032102777775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45934.032102777775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45934.032102777775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45934.032102777775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45934.032102777775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45934.032102777775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45934.032102777775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45934.032102777775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45934.032102777775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45934.032102777775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45934.032102777775</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45934.032102777775</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45934.032102777775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45934.032102777775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45934.032102777775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45934.032102777775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45934.032102777775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45934.032102777775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45934.032102777775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45934.032102777775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45934.032102777775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45934.032102777775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45934.032102777775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45934.032102777775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45934.032102777775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45934.032102777775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45934.032102777775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45934.032102777775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45934.032102777775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45934.032102777775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45934.032102777775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45934.032102777775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45934.032102777775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45934.032102777775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45934.032102777775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45934.032102777775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45934.032102777775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45934.032102777775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45934.032102777775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45934.032102777775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45934.032102777775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45934.032102777775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45934.032102777775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45934.032102777775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45934.032102777775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45934.032102777775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45934.032102777775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45934.032102777775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45934.032102777775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45934.032102777775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45934.032102777775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45934.032102777775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45934.032102777775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45934.032102777775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45934.032102777775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45934.032102777775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45934.032102777775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45934.032102777775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45934.032102777775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45934.032102777775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45934.032102777775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45934.032102777775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45934.032102777775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45934.032102777775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45934.032102777775</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45934.032102777775</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6" ht="15"/>
    <row r="1387"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0.15113055555411847</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7.2592555555529543</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1.2134569444388035</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7">
        <f ca="1">IFERROR(NOW()-F5,"-")</f>
        <v>0.32677870370389428</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3</v>
      </c>
      <c r="D6" s="137" t="s">
        <v>33728</v>
      </c>
      <c r="E6" s="137" t="s">
        <v>38964</v>
      </c>
      <c r="F6" s="140">
        <v>45933.920601851853</v>
      </c>
      <c r="G6" s="137">
        <f ca="1">IFERROR(NOW()-F6,"-")</f>
        <v>0.11150092592288274</v>
      </c>
      <c r="H6" s="140">
        <v>45933.858310185184</v>
      </c>
      <c r="I6" s="137" t="str">
        <f>IFERROR(VLOOKUP(D6,DB!A:F,6,0),"")</f>
        <v>SCECO</v>
      </c>
      <c r="J6" s="137" t="str">
        <f>IFERROR(VLOOKUP(D6,DB!A:G,7,0),"")</f>
        <v>Weak</v>
      </c>
      <c r="K6" s="137" t="s">
        <v>39084</v>
      </c>
      <c r="L6" s="137" t="str">
        <f>IFERROR(VLOOKUP(D6,DB!A:I,9,0),"")</f>
        <v>Latis</v>
      </c>
      <c r="M6" s="137"/>
    </row>
    <row r="7" spans="1:16383" ht="31.5" customHeight="1">
      <c r="A7" s="121"/>
      <c r="B7" s="137" t="str">
        <f>IFERROR(VLOOKUP(D7,DB!A:K,11,0),"")</f>
        <v/>
      </c>
      <c r="C7" s="137"/>
      <c r="D7" s="137"/>
      <c r="E7" s="137"/>
      <c r="F7" s="137"/>
      <c r="G7" s="137">
        <f ca="1">IFERROR(NOW()-F7,"-")</f>
        <v>45934.032102777775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45934.032102777775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45934.032102777775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45934.032102777775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45934.032102777775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45934.032102777775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45934.032102777775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45934.032102777775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45934.032102777775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45934.032102777775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45934.032102777775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45934.032102777775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45934.032102777775</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45934.032102777775</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45934.032102777775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45934.032102777775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45934.032102777775</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45934.032102777775</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45934.032102777775</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45934.032102777775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45934.032102777775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45934.032102777775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45934.032102777775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45934.032102777775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45934.032102777775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45934.032102777775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45934.032102777775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45934.032102777775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45934.032102777775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45934.032102777775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45934.032102777775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45934.032102777775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45934.032102777775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45934.032102777775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45934.032102777775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45934.032102777775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45934.032102777775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45934.032102777775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45934.032102777775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45934.032102777775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45934.032102777775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45934.032102777775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45934.032102777775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45934.032102777775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45934.032102777775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45934.032102777775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45934.032102777775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45934.032102777775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45934.032102777775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45934.032102777775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45934.032102777775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45934.032102777775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45934.032102777775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45934.032102777775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45934.032102777775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45934.032102777775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45934.032102777775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45934.032102777775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45934.032102777775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45934.032102777775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45934.032102777775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45934.032102777775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45934.032102777775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45934.032102777775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45934.032102777775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45934.032102777775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45934.032102777775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45934.032102777775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45934.032102777775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45934.032102777775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45934.032102777775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45934.032102777775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45934.032102777775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45934.032102777775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45934.032102777775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45934.032102777775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45934.032102777775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45934.032102777775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45934.032102777775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45934.032102777775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45934.032102777775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45934.032102777775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45934.032102777775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45934.032102777775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45934.032102777775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45934.032102777775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45934.032102777775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45934.032102777775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45934.032102777775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45934.032102777775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45934.032102777775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45934.032102777775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45934.032102777775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45934.032102777775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45934.032102777775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45934.032102777775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45934.032102777775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45934.032102777775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45934.032102777775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45934.032102777775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45934.032102777775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45934.032102777775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45934.032102777775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45934.032102777775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45934.032102777775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45934.032102777775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45934.032102777775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45934.032102777775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45934.032102777775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45934.032102777775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45934.032102777775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45934.032102777775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45934.032102777775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45934.032102777775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45934.032102777775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45934.032102777775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45934.032102777775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45934.032102777775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45934.032102777775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45934.032102777775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45934.032102777775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45934.032102777775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45934.032102777775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45934.032102777775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45934.032102777775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45934.032102777775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45934.032102777775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45934.032102777775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45934.032102777775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45934.032102777775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45934.032102777775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45934.032102777775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45934.032102777775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45934.032102777775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45934.032102777775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45934.032102777775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45934.032102777775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45934.032102777775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45934.032102777775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45934.032102777775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45934.032102777775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45934.032102777775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45934.032102777775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45934.032102777775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45934.032102777775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45934.032102777775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45934.032102777775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45934.032102777775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45934.032102777775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45934.032102777775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45934.032102777775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45934.032102777775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45934.032102777775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45934.032102777775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45934.032102777775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45934.032102777775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45934.032102777775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45934.032102777775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45934.032102777775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45934.032102777775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45934.032102777775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45934.032102777775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45934.032102777775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45934.032102777775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45934.032102777775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45934.032102777775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45934.032102777775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45934.032102777775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45934.032102777775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45934.032102777775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45934.032102777775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45934.032102777775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45934.032102777775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45934.032102777775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45934.032102777775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45934.032102777775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45934.032102777775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45934.032102777775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45934.032102777775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45934.032102777775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45934.032102777775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45934.032102777775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45934.032102777775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45934.032102777775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45934.032102777775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45934.032102777775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45934.032102777775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45934.032102777775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45934.032102777775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45934.032102777775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45934.032102777775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45934.032102777775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45934.032102777775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45934.032102777775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45934.032102777775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45934.032102777775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45934.032102777775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45934.032102777775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45934.032102777775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45934.032102777775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45934.032102777775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45934.032102777775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45934.032102777775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45934.032102777775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45934.032102777775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45934.032102777775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45934.032102777775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45934.032102777775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45934.032102777775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45934.032102777775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45934.032102777775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45934.032102777775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45934.032102777775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45934.032102777775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45934.032102777775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45934.032102777775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45934.032102777775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45934.032102777775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45934.032102777775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45934.032102777775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45934.032102777775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45934.032102777775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45934.032102777775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45934.032102777775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45934.032102777775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45934.032102777775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45934.032102777775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45934.032102777775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45934.032102777775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45934.032102777775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45934.032102777775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45934.032102777775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45934.032102777775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45934.032102777775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45934.032102777775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45934.032102777775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45934.032102777775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45934.032102777775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45934.032102777775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45934.032102777775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45934.032102777775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45934.032102777775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45934.032102777775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45934.032102777775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45934.032102777775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45934.032102777775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45934.032102777775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45934.032102777775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45934.032102777775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45934.032102777775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45934.032102777775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45934.032102777775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45934.032102777775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45934.032102777775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45934.032102777775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45934.032102777775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45934.032102777775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45934.032102777775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45934.032102777775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45934.032102777775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45934.032102777775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45934.032102777775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45934.032102777775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45934.032102777775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45934.032102777775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45934.032102777775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45934.032102777775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45934.032102777775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45934.032102777775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45934.032102777775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45934.032102777775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45934.032102777775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45934.032102777775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45934.032102777775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45934.032102777775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45934.032102777775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45934.032102777775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45934.032102777775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45934.032102777775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45934.032102777775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45934.032102777775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45934.032102777775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45934.032102777775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45934.032102777775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45934.032102777775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45934.032102777775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45934.032102777775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45934.032102777775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45934.032102777775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45934.032102777775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45934.032102777775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45934.032102777775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45934.032102777775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45934.032102777775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45934.032102777775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45934.032102777775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45934.032102777775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45934.032102777775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45934.032102777775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45934.032102777775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45934.032102777775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45934.032102777775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45934.032102777775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45934.032102777775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45934.032102777775</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2025-10-03T21:47:17Z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