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18" documentId="13_ncr:1_{F6CB121F-512D-4AA6-A0C1-0FB36C537598}" xr6:coauthVersionLast="47" xr6:coauthVersionMax="47" xr10:uidLastSave="{87AA76E5-67A2-4EAB-9F1C-7A9CFA98409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<sst xmlns="http://schemas.openxmlformats.org/spreadsheetml/2006/main" count="178568" uniqueCount="39070">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</sst>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287.65002476851805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7.154712152776483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45950.598450578706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45950.598450578706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45950.598450578706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45950.598450578706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45950.598450578706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45950.598450578706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45950.598450578706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45950.598450578706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45950.598450578706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45950.598450578706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45950.598450578706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45950.598450578706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45950.598450578706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45950.598450578706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45950.598450578706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45950.598450578706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45950.598450578706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45950.598450578706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45950.598450578706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45950.598450578706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45950.598450578706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45950.598450578706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45950.598450578706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45950.598450578706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45950.598450578706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45950.598450578706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45950.598450578706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45950.598450578706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45950.598450578706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45950.598450578706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45950.598450578706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45950.598450578706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45950.598450578706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45950.598450578706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45950.598450578706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45950.598450578706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45950.598450578706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45950.598450578706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45950.598450578706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45950.598450578706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45950.598450578706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45950.598450578706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45950.598450578706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45950.598450578706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45950.598450578706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45950.598450578706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45950.598450578706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45950.598450578706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45950.598450578706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45950.598450578706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45950.598450578706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45950.598450578706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45950.598450578706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45950.598450578706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45950.598450578706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45950.598450578706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45950.598450578706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45950.598450578706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45950.598450578706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45950.598450578706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45950.598450578706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45950.598450578706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45950.598450578706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45950.598450578706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45950.598450578706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45950.598450578706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45950.598450578706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45950.598450578706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45950.598450578706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45950.598450578706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45950.598450578706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45950.598450578706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45950.598450578706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45950.598450578706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45950.598450578706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45950.598450578706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45950.598450578706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45950.598450578706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45950.598450578706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45950.598450578706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45950.598450578706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45950.598450578706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45950.598450578706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45950.598450578706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45950.598450578706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45950.598450578706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45950.598450578706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45950.598450578706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45950.598450578706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45950.598450578706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45950.598450578706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45950.598450578706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143.87136736111279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125.59861273148272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6.1026752314792247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45950.598450694444</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45950.598450694444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45950.598450694444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45950.598450694444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45950.598450694444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45950.598450694444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45950.598450694444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45950.598450694444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45950.598450694444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45950.598450694444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45950.598450694444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45950.598450694444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45950.598450694444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45950.598450694444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45950.598450694444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45950.598450694444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45950.598450694444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45950.598450694444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45950.598450694444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45950.598450694444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45950.598450694444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45950.598450694444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45950.598450694444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45950.598450694444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45950.598450694444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45950.598450694444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45950.598450694444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45950.598450694444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45950.598450694444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45950.598450694444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45950.598450694444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45950.598450694444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45950.598450694444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45950.598450694444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45950.598450694444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45950.598450694444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45950.598450694444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45950.598450694444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45950.598450694444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45950.598450694444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45950.598450694444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45950.598450694444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45950.598450694444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45950.598450694444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45950.598450694444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45950.598450694444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45950.598450694444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45950.598450694444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45950.598450694444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45950.598450694444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45950.598450694444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45950.598450694444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45950.598450694444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45950.598450694444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45950.598450694444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45950.598450694444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45950.598450694444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45950.598450694444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45950.598450694444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45950.598450694444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45950.598450694444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45950.598450694444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45950.598450694444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45950.598450694444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45950.598450694444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45950.598450694444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45950.598450694444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45950.598450694444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45950.598450694444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45950.598450694444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45950.598450694444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45950.598450694444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45950.598450694444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45950.598450694444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45950.598450694444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45950.598450694444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45950.598450694444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45950.598450694444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45950.598450694444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45950.598450694444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45950.598450694444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45950.598450694444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45950.598450694444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45950.598450694444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45950.598450694444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45950.598450694444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45950.598450694444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45950.598450694444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45950.598450694444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45950.598450694444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45950.598450694444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45950.598450694444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45950.598450694444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45950.598450694444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45950.598450694444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45950.598450694444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45950.598450694444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45950.598450694444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45950.598450694444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45950.598450694444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45950.598450694444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45950.598450694444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45950.598450694444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45950.598450694444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45950.598450694444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45950.598450694444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45950.598450694444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45950.598450694444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45950.598450694444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45950.598450694444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45950.598450694444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45950.598450694444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45950.598450694444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45950.598450694444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45950.598450694444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45950.598450694444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45950.598450694444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45950.598450694444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45950.598450694444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45950.598450694444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45950.598450694444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45950.598450694444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45950.598450694444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45950.598450694444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45950.598450694444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45950.598450694444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45950.598450694444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45950.598450694444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45950.598450694444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45950.598450694444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45950.598450694444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45950.598450694444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45950.598450694444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45950.598450694444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45950.598450694444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45950.598450694444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45950.598450694444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45950.598450694444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45950.598450694444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45950.598450694444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45950.598450694444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45950.598450694444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45950.598450694444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45950.598450694444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45950.598450694444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45950.598450694444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45950.598450694444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45950.598450694444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45950.598450694444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45950.598450694444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45950.598450694444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45950.598450694444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45950.598450694444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45950.598450694444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45950.598450694444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45950.598450694444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45950.598450694444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45950.598450694444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45950.598450694444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45950.598450694444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45950.598450694444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45950.598450694444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45950.598450694444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45950.598450694444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45950.598450694444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45950.598450694444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45950.598450694444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45950.598450694444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45950.598450694444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45950.598450694444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45950.598450694444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45950.598450694444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45950.598450694444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45950.598450694444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45950.598450694444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45950.598450694444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45950.598450694444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45950.598450694444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45950.598450694444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45950.598450694444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45950.598450694444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45950.598450694444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45950.598450694444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45950.598450694444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45950.598450694444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45950.598450694444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45950.598450694444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45950.598450694444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45950.598450694444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45950.598450694444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45950.598450694444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45950.598450694444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45950.598450694444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45950.598450694444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45950.598450694444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45950.598450694444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45950.598450694444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45950.598450694444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45950.598450694444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45950.598450694444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45950.598450694444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45950.598450694444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45950.598450694444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45950.598450694444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45950.598450694444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45950.598450694444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45950.598450694444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45950.598450694444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45950.598450694444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45950.598450694444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45950.598450694444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45950.598450694444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45950.598450694444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45950.598450694444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45950.598450694444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45950.598450694444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45950.598450694444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45950.598450694444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45950.598450694444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45950.598450694444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45950.598450694444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45950.598450694444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45950.598450694444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45950.598450694444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45950.598450694444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45950.598450694444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45950.598450694444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45950.598450694444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45950.598450694444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45950.598450694444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45950.598450694444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45950.598450694444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45950.598450694444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45950.598450694444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45950.598450694444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45950.598450694444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45950.598450694444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45950.598450694444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45950.598450694444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45950.598450694444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45950.598450694444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45950.598450694444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45950.598450694444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45950.598450694444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45950.598450694444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45950.598450694444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45950.598450694444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45950.598450694444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45950.598450694444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45950.598450694444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45950.598450694444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45950.598450694444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45950.598450694444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45950.598450694444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45950.598450694444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45950.598450694444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45950.598450694444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45950.598450694444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45950.598450694444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45950.598450694444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45950.598450694444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45950.598450694444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45950.598450694444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45950.598450694444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45950.598450694444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45950.598450694444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45950.598450694444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45950.598450694444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45950.598450694444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45950.598450694444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45950.598450694444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45950.598450694444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45950.598450694444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45950.598450694444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45950.598450694444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45950.598450694444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45950.598450694444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45950.598450694444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45950.598450694444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45950.598450694444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45950.598450694444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45950.598450694444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45950.598450694444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45950.598450694444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45950.598450694444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45950.598450694444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45950.598450694444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45950.598450694444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45950.598450694444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45950.598450694444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45950.598450694444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45950.598450694444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45950.598450694444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45950.598450694444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45950.598450694444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45950.598450694444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45950.598450694444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45950.598450694444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45950.598450694444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45950.598450694444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45950.598450694444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45950.598450694444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45950.598450694444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45950.598450694444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45950.598450694444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45950.598450694444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45950.598450694444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45950.598450694444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45950.598450694444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45950.598450694444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45950.598450694444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45950.598450694444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45950.598450694444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45950.598450694444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45950.598450694444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45950.598450694444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45950.598450694444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45950.598450694444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45950.598450694444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45950.598450694444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45950.598450694444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45950.598450694444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45950.598450694444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45950.598450694444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45950.598450694444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45950.598450694444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45950.598450694444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45950.598450694444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45950.598450694444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45950.598450694444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45950.598450694444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45950.598450694444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45950.598450694444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45950.598450694444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45950.598450694444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45950.598450694444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45950.598450694444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45950.598450694444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45950.598450694444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45950.598450694444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45950.598450694444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45950.598450694444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45950.598450694444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45950.598450694444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45950.598450694444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45950.598450694444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45950.598450694444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45950.598450694444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45950.598450694444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45950.598450694444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45950.598450694444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45950.598450694444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45950.598450694444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45950.598450694444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45950.598450694444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45950.598450694444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45950.598450694444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45950.598450694444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45950.598450694444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45950.598450694444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45950.598450694444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45950.598450694444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45950.598450694444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45950.598450694444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45950.598450694444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45950.598450694444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45950.598450694444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45950.598450694444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45950.598450694444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45950.598450694444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45950.598450694444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45950.598450694444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45950.598450694444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45950.598450694444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45950.598450694444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45950.598450694444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45950.598450694444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45950.598450694444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45950.598450694444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45950.598450694444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45950.598450694444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45950.598450694444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45950.598450694444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45950.598450694444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45950.598450694444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45950.598450694444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45950.598450694444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45950.598450694444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45950.598450694444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45950.598450694444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45950.598450694444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45950.598450694444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45950.598450694444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45950.598450694444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45950.598450694444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45950.598450694444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45950.598450694444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45950.598450694444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45950.598450694444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45950.598450694444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45950.598450694444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45950.598450694444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45950.598450694444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45950.598450694444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45950.598450694444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45950.598450694444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45950.598450694444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45950.598450694444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45950.598450694444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45950.598450694444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45950.598450694444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45950.598450694444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45950.598450694444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45950.598450694444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45950.598450694444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45950.598450694444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45950.598450694444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45950.598450694444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45950.598450694444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45950.598450694444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45950.598450694444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45950.598450694444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45950.598450694444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45950.598450694444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45950.598450694444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45950.598450694444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45950.598450694444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45950.598450694444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45950.598450694444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45950.598450694444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45950.598450694444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45950.598450694444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45950.598450694444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45950.598450694444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45950.598450694444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45950.598450694444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45950.598450694444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45950.598450694444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45950.598450694444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45950.598450694444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45950.598450694444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45950.598450694444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45950.598450694444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45950.598450694444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45950.598450694444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45950.598450694444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45950.598450694444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45950.598450694444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45950.598450694444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45950.598450694444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45950.598450694444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45950.598450694444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45950.598450694444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45950.598450694444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45950.598450694444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45950.598450694444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45950.598450694444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45950.598450694444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45950.598450694444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45950.598450694444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45950.598450694444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45950.598450694444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45950.598450694444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45950.598450694444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45950.598450694444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45950.598450694444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45950.598450694444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45950.598450694444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45950.598450694444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45950.598450694444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45950.598450694444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45950.598450694444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45950.598450694444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45950.598450694444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45950.598450694444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45950.598450694444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45950.598450694444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45950.598450694444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45950.598450694444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45950.598450694444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45950.598450694444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45950.598450694444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45950.598450694444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45950.598450694444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45950.598450694444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45950.598450694444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45950.598450694444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45950.598450694444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45950.598450694444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45950.598450694444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45950.598450694444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45950.598450694444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45950.598450694444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45950.598450694444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45950.598450694444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45950.598450694444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45950.598450694444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45950.598450694444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45950.598450694444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45950.598450694444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45950.598450694444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45950.598450694444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45950.598450694444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45950.598450694444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45950.598450694444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45950.598450694444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45950.598450694444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45950.598450694444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45950.598450694444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45950.598450694444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45950.598450694444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45950.598450694444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45950.598450694444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45950.598450694444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45950.598450694444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45950.598450694444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45950.598450694444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45950.598450694444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45950.598450694444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45950.598450694444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45950.598450694444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45950.598450694444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45950.598450694444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45950.598450694444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45950.598450694444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45950.598450694444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45950.598450694444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45950.598450694444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45950.598450694444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45950.598450694444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45950.598450694444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45950.598450694444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45950.598450694444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45950.598450694444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45950.598450694444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45950.598450694444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45950.598450694444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45950.598450694444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45950.598450694444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45950.598450694444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45950.598450694444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45950.598450694444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45950.598450694444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45950.598450694444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45950.598450694444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45950.598450694444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45950.598450694444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45950.598450694444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45950.598450694444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45950.598450694444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45950.598450694444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45950.598450694444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45950.598450694444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45950.598450694444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45950.598450694444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45950.598450694444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45950.598450694444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45950.598450694444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45950.598450694444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45950.598450694444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45950.598450694444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45950.598450694444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45950.598450694444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45950.598450694444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45950.598450694444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45950.598450694444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45950.598450694444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45950.598450694444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45950.598450694444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45950.598450694444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45950.598450694444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45950.598450694444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45950.598450694444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45950.598450694444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45950.598450694444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45950.598450694444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45950.598450694444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45950.598450694444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45950.598450694444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45950.598450694444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45950.598450694444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45950.598450694444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45950.598450694444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45950.598450694444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45950.598450694444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45950.598450694444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45950.598450694444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45950.598450694444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45950.598450694444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45950.598450694444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45950.598450694444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45950.598450694444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45950.598450694444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45950.598450694444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45950.598450694444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45950.598450694444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45950.598450694444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45950.598450694444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45950.598450694444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45950.598450694444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45950.598450694444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45950.598450694444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45950.598450694444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45950.598450694444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45950.598450694444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45950.598450694444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45950.598450694444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45950.598450694444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45950.598450694444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45950.598450694444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45950.598450694444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45950.598450694444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45950.598450694444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45950.598450694444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45950.598450694444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45950.598450694444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45950.598450694444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45950.598450694444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45950.598450694444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45950.598450694444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45950.598450694444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45950.598450694444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45950.598450694444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45950.598450694444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45950.598450694444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45950.598450694444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45950.598450694444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45950.598450694444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45950.598450694444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45950.598450694444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45950.598450694444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45950.598450694444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45950.598450694444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45950.598450694444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45950.598450694444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45950.598450694444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45950.598450694444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45950.598450694444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45950.598450694444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45950.598450694444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45950.598450694444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45950.598450694444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45950.598450694444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45950.598450694444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45950.598450694444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45950.598450694444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45950.598450694444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45950.598450694444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45950.598450694444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45950.598450694444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45950.598450694444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45950.598450694444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45950.598450694444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45950.598450694444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45950.598450694444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45950.598450694444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45950.598450694444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45950.598450694444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45950.598450694444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45950.598450694444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45950.598450694444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45950.598450694444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45950.598450694444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45950.598450694444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45950.598450694444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45950.598450694444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45950.598450694444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45950.598450694444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45950.598450694444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45950.598450694444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45950.598450694444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45950.598450694444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45950.598450694444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45950.598450694444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45950.598450694444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45950.598450694444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45950.598450694444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45950.598450694444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45950.598450694444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45950.598450694444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45950.598450694444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45950.598450694444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45950.598450694444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45950.598450694444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45950.598450694444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45950.598450694444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45950.598450694444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45950.598450694444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45950.598450694444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45950.598450694444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45950.598450694444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45950.598450694444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45950.598450694444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45950.598450694444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45950.598450694444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45950.598450694444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45950.598450694444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45950.598450694444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45950.598450694444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45950.598450694444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45950.598450694444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45950.598450694444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45950.598450694444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45950.598450694444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45950.598450694444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45950.598450694444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45950.598450694444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45950.598450694444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45950.598450694444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45950.598450694444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45950.598450694444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45950.598450694444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45950.598450694444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45950.598450694444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45950.598450694444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45950.598450694444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45950.598450694444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45950.598450694444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45950.598450694444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45950.598450694444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45950.598450694444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45950.598450694444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45950.598450694444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45950.598450694444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45950.598450694444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45950.598450694444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45950.598450694444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45950.598450694444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45950.598450694444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45950.598450694444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45950.598450694444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45950.598450694444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45950.598450694444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45950.598450694444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45950.598450694444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45950.598450694444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45950.598450694444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45950.598450694444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45950.598450694444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45950.598450694444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45950.598450694444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45950.598450694444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45950.598450694444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45950.598450694444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45950.598450694444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45950.598450694444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45950.598450694444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45950.598450694444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45950.598450694444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45950.598450694444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45950.598450694444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45950.598450694444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45950.598450694444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45950.598450694444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45950.598450694444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45950.598450694444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45950.598450694444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45950.598450694444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45950.598450694444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45950.598450694444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45950.598450694444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45950.598450694444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45950.598450694444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45950.598450694444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45950.598450694444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45950.598450694444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45950.598450694444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45950.598450694444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45950.598450694444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45950.598450694444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45950.598450694444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45950.598450694444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45950.598450694444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45950.598450694444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45950.598450694444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45950.598450694444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45950.598450694444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45950.598450694444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45950.598450694444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45950.598450694444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45950.598450694444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45950.598450694444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45950.598450694444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45950.598450694444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45950.598450694444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45950.598450694444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45950.598450694444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45950.598450694444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45950.598450694444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45950.598450694444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45950.598450694444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45950.598450694444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45950.598450694444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45950.598450694444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45950.598450694444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45950.598450694444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45950.598450694444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45950.598450694444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45950.598450694444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45950.598450694444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45950.598450694444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45950.598450694444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45950.598450694444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45950.598450694444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45950.598450694444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45950.598450694444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45950.598450694444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45950.598450694444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45950.598450694444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45950.598450694444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45950.598450694444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45950.598450694444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45950.598450694444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45950.598450694444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45950.598450694444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45950.598450694444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45950.598450694444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45950.598450694444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45950.598450694444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45950.598450694444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45950.598450694444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45950.598450694444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45950.598450694444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45950.598450694444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45950.598450694444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45950.598450694444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45950.598450694444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45950.598450694444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45950.598450694444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45950.598450694444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45950.598450694444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45950.598450694444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45950.598450694444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45950.598450694444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45950.598450694444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45950.598450694444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45950.598450694444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45950.598450694444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45950.598450694444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45950.598450694444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45950.598450694444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45950.598450694444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45950.598450694444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45950.598450694444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45950.598450694444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45950.598450694444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45950.598450694444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45950.598450694444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45950.598450694444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45950.598450694444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45950.598450694444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45950.598450694444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45950.598450694444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45950.598450694444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45950.598450694444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45950.598450694444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45950.598450694444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45950.598450694444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45950.598450694444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45950.598450694444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45950.598450694444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45950.598450694444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45950.598450694444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45950.598450694444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45950.598450694444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45950.598450694444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45950.598450694444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45950.598450694444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45950.598450694444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45950.598450694444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45950.598450694444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45950.598450694444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45950.598450694444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45950.598450694444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45950.598450694444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45950.598450694444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45950.598450694444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45950.598450694444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45950.598450694444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45950.598450694444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45950.598450694444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45950.598450694444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45950.598450694444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45950.598450694444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45950.598450694444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45950.598450694444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45950.598450694444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45950.598450694444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45950.598450694444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45950.598450694444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45950.598450694444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45950.598450694444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45950.598450694444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45950.598450694444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45950.598450694444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45950.598450694444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45950.598450694444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45950.598450694444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45950.598450694444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45950.598450694444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45950.598450694444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45950.598450694444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45950.598450694444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45950.598450694444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45950.598450694444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45950.598450694444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45950.598450694444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45950.598450694444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45950.598450694444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45950.598450694444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45950.598450694444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45950.598450694444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45950.598450694444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45950.598450694444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45950.598450694444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45950.598450694444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45950.598450694444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45950.598450694444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45950.598450694444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45950.598450694444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45950.598450694444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45950.598450694444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45950.598450694444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45950.598450694444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45950.598450694444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45950.598450694444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45950.598450694444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45950.598450694444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45950.598450694444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45950.598450694444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45950.598450694444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45950.598450694444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45950.598450694444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45950.598450694444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45950.598450694444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45950.598450694444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45950.598450694444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45950.598450694444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45950.598450694444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45950.598450694444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45950.598450694444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45950.598450694444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45950.598450694444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45950.598450694444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45950.598450694444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45950.598450694444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45950.598450694444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45950.598450694444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45950.598450694444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45950.598450694444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45950.598450694444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45950.598450694444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45950.598450694444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45950.598450694444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45950.598450694444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45950.598450694444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45950.598450694444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45950.598450694444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45950.598450694444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45950.598450694444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45950.598450694444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45950.598450694444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45950.598450694444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45950.598450694444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45950.598450694444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45950.598450694444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45950.598450694444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45950.598450694444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45950.598450694444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45950.598450694444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45950.598450694444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45950.598450694444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45950.598450694444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45950.598450694444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45950.598450694444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45950.598450694444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45950.598450694444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45950.598450694444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45950.598450694444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45950.598450694444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45950.598450694444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45950.598450694444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45950.598450694444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45950.598450694444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45950.598450694444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45950.598450694444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45950.598450694444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45950.598450694444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45950.598450694444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45950.598450694444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45950.598450694444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45950.598450694444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45950.598450694444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45950.598450694444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45950.598450694444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45950.598450694444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45950.598450694444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45950.598450694444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45950.598450694444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45950.598450694444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45950.598450694444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45950.598450694444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45950.598450694444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45950.598450694444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45950.598450694444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45950.598450694444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45950.598450694444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45950.598450694444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45950.598450694444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45950.598450694444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45950.598450694444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45950.598450694444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45950.598450694444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45950.598450694444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45950.598450694444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45950.598450694444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45950.598450694444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45950.598450694444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45950.598450694444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45950.598450694444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45950.598450694444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45950.598450694444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45950.598450694444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45950.598450694444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45950.598450694444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45950.598450694444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45950.598450694444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45950.598450694444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45950.598450694444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45950.598450694444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45950.598450694444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45950.598450694444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45950.598450694444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45950.598450694444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45950.598450694444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45950.598450694444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45950.598450694444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45950.598450694444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45950.598450694444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45950.598450694444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45950.598450694444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45950.598450694444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45950.598450694444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45950.598450694444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45950.598450694444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45950.598450694444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45950.598450694444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45950.598450694444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45950.598450694444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45950.598450694444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45950.598450694444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45950.598450694444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45950.598450694444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45950.598450694444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45950.598450694444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45950.598450694444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45950.598450694444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45950.598450694444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45950.598450694444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45950.598450694444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45950.598450694444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45950.598450694444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45950.598450694444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45950.598450694444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45950.598450694444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45950.598450694444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45950.598450694444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45950.598450694444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45950.598450694444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45950.598450694444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45950.598450694444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45950.598450694444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45950.598450694444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45950.598450694444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45950.598450694444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45950.598450694444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45950.598450694444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45950.598450694444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45950.598450694444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45950.598450694444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45950.598450694444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45950.598450694444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45950.598450694444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45950.598450694444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45950.598450694444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45950.598450694444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45950.598450694444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45950.598450694444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45950.598450694444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45950.598450694444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45950.598450694444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45950.598450694444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45950.598450694444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45950.598450694444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45950.598450694444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45950.598450694444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45950.598450694444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45950.598450694444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45950.598450694444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45950.598450694444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45950.598450694444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45950.598450694444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45950.598450694444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45950.598450694444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45950.598450694444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45950.598450694444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45950.598450694444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45950.598450694444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45950.598450694444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45950.598450694444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45950.598450694444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45950.598450694444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45950.598450694444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45950.598450694444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45950.598450694444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45950.598450694444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45950.598450694444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45950.598450694444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45950.598450694444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45950.598450694444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45950.598450694444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45950.598450694444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45950.598450694444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45950.598450694444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45950.598450694444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45950.598450694444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45950.598450694444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45950.598450694444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45950.598450694444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45950.598450694444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45950.598450694444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45950.598450694444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45950.598450694444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45950.598450694444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45950.598450694444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45950.598450694444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45950.598450694444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45950.598450694444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45950.598450694444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45950.598450694444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45950.598450694444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45950.598450694444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45950.598450694444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45950.598450694444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45950.598450694444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45950.598450694444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45950.598450694444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45950.598450694444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45950.598450694444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45950.598450694444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45950.598450694444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45950.598450694444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45950.598450694444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45950.598450694444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45950.598450694444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45950.598450694444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45950.598450694444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45950.598450694444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45950.598450694444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45950.598450694444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45950.598450694444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45950.598450694444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45950.598450694444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45950.598450694444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45950.598450694444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45950.598450694444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45950.598450694444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45950.598450694444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45950.598450694444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45950.598450694444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45950.598450694444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45950.598450694444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45950.598450694444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45950.598450694444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45950.598450694444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45950.598450694444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45950.598450694444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45950.598450694444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45950.598450694444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45950.598450694444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45950.598450694444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45950.598450694444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45950.598450694444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45950.598450694444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45950.598450694444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45950.598450694444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45950.598450694444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45950.598450694444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45950.598450694444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45950.598450694444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45950.598450694444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45950.598450694444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45950.598450694444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45950.598450694444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45950.598450694444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45950.598450694444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45950.598450694444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45950.598450694444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45950.598450694444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45950.598450694444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45950.598450694444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45950.598450694444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45950.598450694444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45950.598450694444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45950.598450694444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45950.598450694444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45950.598450694444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45950.598450694444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45950.598450694444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45950.598450694444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45950.598450694444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45950.598450694444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45950.598450694444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45950.598450694444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45950.598450694444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45950.598450694444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45950.598450694444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45950.598450694444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45950.598450694444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45950.598450694444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45950.598450694444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45950.598450694444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247.11773298610933</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45950.598450578706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45950.598450578706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45950.598450578706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45950.598450578706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45950.598450578706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45950.598450578706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45950.598450578706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45950.598450578706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45950.598450578706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45950.598450578706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45950.598450578706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45950.598450578706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45950.598450578706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45950.598450578706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45950.598450578706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45950.598450578706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45950.598450578706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45950.598450578706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45950.598450578706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45950.598450578706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45950.598450578706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45950.598450578706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45950.598450578706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45950.598450578706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45950.598450578706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45950.598450578706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45950.598450578706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45950.598450578706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45950.598450578706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45950.598450578706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45950.598450578706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45950.598450578706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45950.598450578706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45950.598450578706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45950.598450578706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45950.598450578706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45950.598450578706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45950.598450578706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45950.598450578706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45950.598450578706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45950.598450578706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45950.598450578706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45950.598450578706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45950.598450578706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45950.598450578706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45950.598450578706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45950.598450578706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45950.598450578706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45950.598450578706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45950.598450578706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45950.598450578706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45950.598450578706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45950.598450578706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45950.598450578706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45950.598450578706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45950.598450578706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45950.598450578706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45950.598450578706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45950.598450578706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45950.598450578706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45950.598450578706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45950.598450578706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45950.598450578706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45950.598450578706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45950.598450578706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45950.598450578706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45950.598450578706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45950.598450578706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45950.598450578706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45950.598450578706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45950.598450578706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45950.598450578706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45950.598450578706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45950.598450578706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45950.598450578706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45950.598450578706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45950.598450578706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45950.598450578706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45950.598450578706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45950.598450578706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45950.598450578706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45950.598450578706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45950.598450578706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45950.598450578706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45950.598450578706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45950.598450578706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45950.598450578706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45950.598450578706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45950.598450578706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45950.598450578706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45950.598450578706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45950.598450578706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45950.598450578706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45950.598450578706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45950.598450578706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45950.598450578706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45950.598450578706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45950.598450578706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45950.598450578706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45950.598450578706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45950.598450578706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45950.598450578706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45950.598450578706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45950.598450578706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45950.598450578706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45950.598450578706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45950.598450578706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45950.598450578706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45950.598450578706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45950.598450578706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45950.598450578706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45950.598450578706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45950.598450578706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45950.598450578706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45950.598450578706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45950.598450578706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45950.598450578706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45950.598450578706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45950.598450578706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45950.598450578706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45950.598450578706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45950.598450578706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45950.598450578706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45950.598450578706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45950.598450578706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45950.598450578706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45950.598450578706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45950.598450578706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45950.598450578706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45950.598450578706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45950.598450578706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45950.598450578706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45950.598450578706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45950.598450578706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45950.598450578706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45950.598450578706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45950.598450578706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45950.598450694444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45950.598450694444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45950.598450694444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45950.598450694444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45950.598450694444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45950.598450694444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45950.598450694444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45950.598450694444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45950.598450694444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45950.598450694444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45950.598450694444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45950.598450694444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45950.598450694444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45950.598450694444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45950.598450694444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45950.598450694444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45950.598450694444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45950.598450694444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45950.598450694444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45950.598450694444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45950.598450694444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45950.598450694444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45950.598450694444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45950.598450694444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45950.598450694444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45950.598450694444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45950.598450694444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45950.598450694444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45950.598450694444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45950.598450694444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45950.598450694444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45950.598450694444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45950.598450694444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45950.598450694444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45950.598450694444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45950.598450694444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45950.598450694444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45950.598450694444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45950.598450694444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45950.598450694444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45950.598450694444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45950.598450694444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45950.598450694444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45950.598450694444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45950.598450694444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45950.598450694444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45950.598450694444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45950.598450694444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45950.598450694444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45950.598450694444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45950.598450694444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45950.598450694444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45950.598450694444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45950.598450694444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45950.598450694444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45950.598450694444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45950.598450694444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45950.598450694444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45950.598450694444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45950.598450694444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45950.598450694444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45950.598450694444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45950.598450694444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45950.598450694444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45950.598450694444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45950.598450694444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45950.598450694444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45950.598450694444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45950.598450694444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45950.598450694444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45950.598450694444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45950.598450694444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45950.598450694444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45950.598450694444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45950.598450694444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45950.598450694444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45950.598450694444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45950.598450694444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45950.598450694444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45950.598450694444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45950.598450694444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45950.598450694444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45950.598450694444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45950.598450694444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45950.598450694444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45950.598450694444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45950.598450694444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45950.598450694444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45950.598450694444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45950.598450694444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45950.598450694444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45950.598450694444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45950.598450694444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45950.598450694444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45950.598450694444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45950.598450694444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45950.598450694444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45950.598450694444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45950.598450694444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45950.598450694444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45950.598450694444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45950.598450694444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45950.598450694444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45950.598450694444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45950.598450694444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45950.598450694444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45950.598450694444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45950.598450694444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45950.598450694444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45950.598450694444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45950.598450694444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45950.598450694444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45950.598450694444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45950.598450694444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45950.598450694444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45950.598450694444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45950.598450694444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45950.598450694444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45950.598450694444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45950.598450694444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45950.598450694444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45950.598450694444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45950.598450694444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45950.598450694444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45950.598450694444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45950.598450694444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45950.598450694444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45950.598450694444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45950.598450694444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45950.598450694444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45950.598450694444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45950.598450694444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45950.598450694444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45950.598450694444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45950.598450694444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45950.598450694444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45950.598450694444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45950.598450694444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45950.598450694444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45950.598450694444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45950.598450694444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45950.598450694444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45950.598450694444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45950.598450694444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45950.598450694444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45950.598450694444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45950.598450694444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45950.598450694444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45950.598450694444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45950.598450694444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45950.598450694444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45950.598450694444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45950.598450694444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45950.598450694444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45950.598450694444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45950.598450694444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45950.598450694444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45950.598450694444</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45950.598450694444</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0" sqref="K10"/>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58.766390393517213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24.409573263888888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5.8268765046304907</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1.9373394675931195</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1.8022337964794133E-2</v>
      </c>
      <c r="H6" s="160">
        <v>45950.574178240742</v>
      </c>
      <c r="I6" s="159" t="str">
        <f>IFERROR(VLOOKUP(D6,DB!A:F,6,0),"")</f>
        <v>Generator-SG</v>
      </c>
      <c r="J6" s="159" t="str">
        <f>IFERROR(VLOOKUP(D6,DB!A:G,7,0),"")</f>
        <v>Vandalized</v>
      </c>
      <c r="K6" s="159" t="s">
        <v>39067</v>
      </c>
      <c r="L6" s="159" t="str">
        <f>IFERROR(VLOOKUP(D6,DB!A:I,9,0),"")</f>
        <v>Latis</v>
      </c>
    </row>
    <row r="7" spans="1:13" ht="15">
      <c r="A7" s="159" t="s">
        <v>39068</v>
      </c>
      <c r="B7" s="159" t="str">
        <f>IFERROR(VLOOKUP(D7,DB!A:K,11,0),"")</f>
        <v>R5</v>
      </c>
      <c r="C7" s="159">
        <v>2</v>
      </c>
      <c r="D7" s="159" t="s">
        <v>31780</v>
      </c>
      <c r="E7" s="159" t="s">
        <v>38964</v>
      </c>
      <c r="F7" s="160">
        <v>45950.587557870371</v>
      </c>
      <c r="G7" s="161">
        <f ca="1">IFERROR(NOW()-F7,"")</f>
        <v>1.0892708334722556E-2</v>
      </c>
      <c r="H7" s="160">
        <v>45950.579224537039</v>
      </c>
      <c r="I7" s="159" t="str">
        <f>IFERROR(VLOOKUP(D7,DB!A:F,6,0),"")</f>
        <v>Generator-SG</v>
      </c>
      <c r="J7" s="159" t="str">
        <f>IFERROR(VLOOKUP(D7,DB!A:G,7,0),"")</f>
        <v>Vandalized</v>
      </c>
      <c r="K7" s="159" t="s">
        <v>39069</v>
      </c>
      <c r="L7" s="159" t="str">
        <f>IFERROR(VLOOKUP(D7,DB!A:I,9,0),"")</f>
        <v>Latis</v>
      </c>
    </row>
    <row r="8" spans="1:13" ht="15">
      <c r="A8" s="159"/>
      <c r="B8" s="159" t="str">
        <f>IFERROR(VLOOKUP(D8,DB!A:K,11,0),"")</f>
        <v/>
      </c>
      <c r="C8" s="159"/>
      <c r="D8" s="159"/>
      <c r="E8" s="159"/>
      <c r="F8" s="160"/>
      <c r="G8" s="161">
        <f ca="1">IFERROR(NOW()-F8,"")</f>
        <v>45950.598450578706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45950.598450578706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45950.598450578706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45950.598450578706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45950.598450578706</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45950.598450578706</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45950.598450578706</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45950.598450578706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45950.598450578706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45950.598450578706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45950.598450578706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45950.598450578706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45950.598450578706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45950.598450578706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45950.598450578706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45950.598450578706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45950.598450578706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45950.598450578706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45950.598450578706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45950.598450578706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45950.598450578706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45950.598450578706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45950.598450578706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45950.598450578706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45950.598450578706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45950.598450578706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45950.598450578706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45950.598450578706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45950.598450578706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45950.598450578706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45950.598450578706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45950.598450578706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45950.598450578706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45950.598450578706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45950.598450578706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45950.598450578706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45950.598450578706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45950.598450578706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45950.598450578706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45950.598450578706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45950.598450578706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45950.598450578706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45950.598450578706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45950.598450578706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45950.598450578706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45950.598450578706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45950.598450578706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45950.598450578706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45950.598450578706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45950.598450578706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45950.598450578706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45950.598450578706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45950.598450578706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45950.598450578706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45950.598450578706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45950.598450578706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45950.598450578706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45950.598450578706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45950.598450578706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45950.598450578706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45950.598450578706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45950.598450578706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45950.598450578706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45950.598450578706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45950.598450578706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45950.598450578706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45950.598450578706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45950.598450578706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45950.598450578706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45950.598450578706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45950.598450578706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45950.598450578706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45950.598450578706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45950.598450578706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45950.598450578706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45950.598450578706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45950.598450578706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45950.598450578706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45950.598450578706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45950.598450578706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45950.598450578706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45950.598450578706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45950.598450578706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45950.598450578706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45950.598450578706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45950.598450578706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45950.598450578706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45950.598450578706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45950.598450578706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45950.598450578706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45950.598450578706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45950.598450578706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45950.598450578706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45950.598450578706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45950.598450578706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45950.598450578706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45950.598450578706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45950.598450578706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45950.598450578706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45950.598450578706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45950.598450578706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45950.598450578706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45950.598450578706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45950.598450578706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45950.598450578706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45950.598450578706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45950.598450578706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45950.598450578706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45950.598450578706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45950.598450578706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45950.598450578706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45950.598450578706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45950.598450578706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45950.598450578706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45950.598450578706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45950.598450578706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45950.598450578706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45950.598450578706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45950.598450578706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45950.598450578706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45950.598450578706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45950.598450578706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45950.598450578706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45950.598450578706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45950.598450578706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45950.598450578706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45950.598450578706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45950.598450578706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45950.598450578706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45950.598450578706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45950.598450578706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45950.598450578706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45950.598450578706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45950.598450578706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45950.598450578706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45950.598450578706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45950.598450578706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45950.598450578706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45950.598450578706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45950.598450578706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45950.598450578706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45950.598450578706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45950.598450578706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45950.598450578706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45950.598450578706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45950.598450578706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45950.598450578706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45950.598450578706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45950.598450578706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45950.598450578706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45950.598450578706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45950.598450578706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45950.598450578706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45950.598450578706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45950.598450578706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45950.598450578706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45950.598450578706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45950.598450578706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45950.598450578706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45950.598450578706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45950.598450578706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45950.598450578706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45950.598450578706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45950.598450578706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45950.598450578706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45950.598450578706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45950.598450578706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45950.598450578706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45950.598450578706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45950.598450578706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45950.598450578706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45950.598450578706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45950.598450578706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45950.598450578706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45950.598450578706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45950.598450578706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45950.598450578706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45950.598450578706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45950.598450578706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45950.598450578706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45950.598450578706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45950.598450578706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45950.598450578706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45950.598450578706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45950.598450578706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45950.598450578706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45950.598450578706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45950.598450578706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45950.598450578706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45950.598450578706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45950.598450578706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45950.598450578706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45950.598450578706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45950.598450578706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45950.598450578706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45950.598450578706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45950.598450578706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45950.598450578706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45950.598450578706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45950.598450578706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45950.598450578706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45950.598450578706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45950.598450578706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45950.598450578706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45950.598450578706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45950.598450578706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45950.598450578706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45950.598450578706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45950.598450578706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45950.598450578706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45950.598450578706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45950.598450578706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45950.598450578706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45950.598450578706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45950.598450578706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45950.598450578706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45950.598450578706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45950.598450578706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45950.598450578706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45950.598450578706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45950.598450578706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45950.598450578706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45950.598450578706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45950.598450578706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45950.598450578706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45950.598450578706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45950.598450578706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45950.598450578706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45950.598450578706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45950.598450578706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45950.598450578706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45950.598450578706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45950.598450578706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45950.598450578706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45950.598450578706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45950.598450578706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45950.598450578706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45950.598450578706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45950.598450578706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45950.598450578706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45950.598450578706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45950.598450578706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45950.598450578706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45950.598450578706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45950.598450578706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45950.598450578706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45950.598450578706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45950.598450578706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45950.598450578706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45950.598450578706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45950.598450578706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45950.598450578706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45950.598450578706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45950.598450578706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45950.598450578706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45950.598450578706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45950.598450578706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45950.598450578706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45950.598450578706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45950.598450578706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45950.598450578706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45950.598450578706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45950.598450578706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45950.598450578706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45950.598450578706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45950.598450578706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45950.598450578706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45950.598450578706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45950.598450578706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45950.598450578706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45950.598450578706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45950.598450578706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45950.598450578706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45950.598450578706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45950.598450578706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45950.598450578706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45950.598450578706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45950.598450578706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45950.598450578706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45950.598450578706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45950.598450578706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45950.598450578706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45950.598450578706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45950.598450578706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45950.598450578706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45950.598450578706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45950.598450578706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45950.598450578706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45950.598450578706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45950.598450578706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45950.598450578706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45950.598450578706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45950.598450578706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45950.598450578706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45950.598450578706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45950.598450578706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45950.598450578706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45950.598450578706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45950.598450578706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45950.598450578706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45950.598450578706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45950.598450578706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45950.598450578706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45950.598450578706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45950.598450578706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45950.598450578706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45950.598450578706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45950.598450578706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45950.598450578706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45950.598450578706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45950.598450578706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45950.598450578706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45950.598450578706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45950.598450578706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45950.598450578706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45950.598450578706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45950.598450578706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45950.598450578706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45950.598450578706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45950.598450578706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45950.598450578706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45950.598450578706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45950.598450578706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45950.598450578706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45950.598450578706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45950.598450578706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45950.598450578706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45950.598450578706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45950.598450578706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45950.598450578706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45950.598450578706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45950.598450578706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45950.598450578706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45950.598450578706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45950.598450578706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45950.598450578706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45950.598450578706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45950.598450578706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45950.598450578706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45950.598450578706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45950.598450578706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45950.598450578706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45950.598450578706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45950.598450578706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45950.598450578706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45950.598450578706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45950.598450578706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45950.598450578706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45950.598450578706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45950.598450578706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45950.598450578706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45950.598450578706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45950.598450578706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45950.598450578706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45950.598450578706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45950.598450578706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45950.598450578706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45950.598450578706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45950.598450578706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45950.598450578706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45950.598450578706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45950.598450578706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45950.598450578706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45950.598450578706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45950.598450578706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45950.598450578706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45950.598450578706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45950.598450578706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45950.598450578706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45950.598450578706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45950.598450578706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45950.598450578706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45950.598450578706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45950.598450578706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45950.598450578706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45950.598450578706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45950.598450578706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45950.598450578706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45950.598450578706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45950.598450578706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45950.598450578706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45950.598450578706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45950.598450578706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45950.598450578706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45950.598450578706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45950.598450578706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45950.598450578706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45950.598450578706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45950.598450578706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45950.598450578706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45950.598450578706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45950.598450578706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45950.598450578706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45950.598450578706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45950.598450578706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45950.598450578706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45950.598450578706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45950.598450578706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45950.598450578706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45950.598450578706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45950.598450578706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45950.598450578706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45950.598450578706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45950.598450578706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45950.598450578706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45950.598450578706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45950.598450578706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45950.598450578706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45950.598450578706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45950.598450578706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45950.598450578706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45950.598450578706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45950.598450578706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45950.598450578706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45950.598450578706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45950.598450578706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45950.598450578706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45950.598450578706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45950.598450578706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45950.598450578706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45950.598450578706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45950.598450578706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45950.598450578706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45950.598450578706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45950.598450578706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45950.598450578706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45950.598450578706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45950.598450578706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45950.598450578706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45950.598450578706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45950.598450578706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45950.598450578706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45950.598450578706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45950.598450578706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45950.598450578706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45950.598450578706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45950.598450578706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45950.598450578706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45950.598450578706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45950.598450578706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45950.598450578706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45950.598450578706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45950.598450578706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45950.598450578706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45950.598450578706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45950.598450578706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45950.598450578706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45950.598450578706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45950.598450578706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45950.598450578706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45950.598450578706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45950.598450578706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45950.598450578706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45950.598450578706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45950.598450578706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45950.598450578706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45950.598450578706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45950.598450578706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45950.598450578706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45950.598450578706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45950.598450578706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45950.598450578706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45950.598450578706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45950.598450578706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45950.598450578706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45950.598450578706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45950.598450578706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45950.598450578706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45950.598450578706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45950.598450578706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45950.598450578706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45950.598450578706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45950.598450578706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45950.598450578706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45950.598450578706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45950.598450578706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45950.598450578706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45950.598450578706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45950.598450578706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45950.598450578706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45950.598450578706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45950.598450578706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45950.598450578706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45950.598450578706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45950.598450578706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45950.598450578706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45950.598450578706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45950.598450578706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45950.598450578706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45950.598450578706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45950.598450578706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45950.598450578706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45950.598450578706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45950.598450578706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45950.598450578706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45950.598450578706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45950.598450578706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45950.598450578706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45950.598450578706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45950.598450578706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45950.598450578706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45950.598450578706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45950.598450578706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45950.598450578706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45950.598450578706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45950.598450578706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45950.598450578706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45950.598450578706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45950.598450578706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45950.598450578706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45950.598450578706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45950.598450578706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45950.598450578706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45950.598450578706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45950.598450578706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45950.598450578706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45950.598450578706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45950.598450578706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45950.598450578706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45950.598450578706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45950.598450578706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45950.598450578706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45950.598450578706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45950.598450578706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45950.598450578706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45950.598450578706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45950.598450578706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45950.598450578706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45950.598450578706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45950.598450578706</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5" sqre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45950.598450578706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45950.598450578706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45950.598450578706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45950.598450578706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45950.598450578706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45950.598450578706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45950.598450578706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45950.598450578706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45950.598450578706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45950.598450578706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45950.598450578706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45950.598450578706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45950.598450578706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45950.598450578706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45950.598450578706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45950.598450578706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45950.598450578706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45950.598450578706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45950.598450578706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45950.598450578706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45950.598450578706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45950.598450578706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45950.598450578706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45950.598450578706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45950.598450578706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45950.598450578706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45950.598450578706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45950.598450578706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45950.598450578706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45950.598450578706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45950.598450578706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45950.598450578706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45950.598450578706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45950.598450578706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45950.598450578706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45950.598450578706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45950.598450578706</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