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00" documentId="13_ncr:1_{F6CB121F-512D-4AA6-A0C1-0FB36C537598}" xr6:coauthVersionLast="47" xr6:coauthVersionMax="47" xr10:uidLastSave="{6F948B30-D3AE-4ABC-A2A0-E0091C0E524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<sst xmlns="http://schemas.openxmlformats.org/spreadsheetml/2006/main" count="178605" uniqueCount="39086">
  <si>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</si>
  <si>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</si>
  <si>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</si>
  <si>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</si>
  <si>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</si>
  <si>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</si>
  <si>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</si>
  <si>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</si>
  <si>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</si>
  <si>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</si>
  <si>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</si>
  <si>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</si>
  <si>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</si>
  <si>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</si>
  <si>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</si>
  <si>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</si>
  <si>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</si>
  <si>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</si>
  <si>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</si>
  <si>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</si>
  <si>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</si>
  <si>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</si>
  <si>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</si>
  <si>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</si>
  <si>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</si>
  <si>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</si>
  <si>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</si>
  <si>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</si>
  <si>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</si>
  <si>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</si>
  <si>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</si>
  <si>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</si>
  <si>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</si>
  <si>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</si>
  <si>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</si>
  <si>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</si>
  <si>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</si>
  <si>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</si>
  <si>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</si>
  <si>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</si>
  <si>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</si>
  <si>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</si>
  <si>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</si>
  <si>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</si>
  <si>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</si>
  <si>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</si>
  <si>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</si>
  <si>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</si>
  <si>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</si>
  <si>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</si>
  <si>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</si>
  <si>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</si>
  <si>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</si>
  <si>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</si>
  <si>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</si>
  <si>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</si>
  <si>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</si>
  <si>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</si>
  <si>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</si>
  <si>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</si>
  <si>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</si>
  <si>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</si>
  <si>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</si>
  <si>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</si>
  <si>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</si>
  <si>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</si>
  <si>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</si>
  <si>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</si>
  <si>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</si>
  <si>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</si>
  <si>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</si>
  <si>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</si>
  <si>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</si>
  <si>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</si>
  <si>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</si>
  <si>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</si>
  <si>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</si>
  <si>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</si>
  <si>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</si>
  <si>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</si>
  <si>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</si>
  <si>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</si>
  <si>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</si>
  <si>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</si>
  <si>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</si>
  <si>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</si>
  <si>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</si>
  <si>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</si>
  <si>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</si>
  <si>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</si>
  <si>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</si>
  <si>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</si>
  <si>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</si>
  <si>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</si>
  <si>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</si>
  <si>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</si>
  <si>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</si>
  <si>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</si>
  <si>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</si>
  <si>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</si>
  <si>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</si>
  <si>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</si>
  <si>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</si>
  <si>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</si>
  <si>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</si>
  <si>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</si>
  <si>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</si>
  <si>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</si>
  <si>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</si>
  <si>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</si>
  <si>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</si>
  <si>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</si>
  <si>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</si>
  <si>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</si>
  <si>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</si>
  <si>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</si>
  <si>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</si>
  <si>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</si>
  <si>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</si>
  <si>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</si>
  <si>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</si>
  <si>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</si>
  <si>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</si>
  <si>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</si>
  <si>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</si>
  <si>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</si>
  <si>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</si>
  <si>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</si>
  <si>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</si>
  <si>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</si>
  <si>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</si>
  <si>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</si>
  <si>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</si>
  <si>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</si>
  <si>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</si>
  <si>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</si>
  <si>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</si>
  <si>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</si>
  <si>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</si>
  <si>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</si>
  <si>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</si>
  <si>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</si>
  <si>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</si>
  <si>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</si>
  <si>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</si>
  <si>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</si>
  <si>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</si>
  <si>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</si>
  <si>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</si>
  <si>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</si>
  <si>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</si>
  <si>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</si>
  <si>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</si>
  <si>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</si>
  <si>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</si>
  <si>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</si>
  <si>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</si>
  <si>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</si>
  <si>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</si>
  <si>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</si>
  <si>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</si>
  <si>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</si>
  <si>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</si>
  <si>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</si>
  <si>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</si>
  <si>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</si>
  <si>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</si>
  <si>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</si>
  <si>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</si>
  <si>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</si>
  <si>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</si>
  <si>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</si>
  <si>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</si>
  <si>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</si>
  <si>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</si>
  <si>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</si>
  <si>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</si>
  <si>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</si>
  <si>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</si>
  <si>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</si>
  <si>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</si>
  <si>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</si>
  <si>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</si>
  <si>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</si>
  <si>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</si>
  <si>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</si>
  <si>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</si>
  <si>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</si>
  <si>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</si>
  <si>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</si>
  <si>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</si>
  <si>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</si>
  <si>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</si>
  <si>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</si>
  <si>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</si>
  <si>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</si>
  <si>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</si>
  <si>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</si>
  <si>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</si>
  <si>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</si>
  <si>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</si>
  <si>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</si>
  <si>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</si>
  <si>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</si>
  <si>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</si>
  <si>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</si>
  <si>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</si>
  <si>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</si>
  <si>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</si>
  <si>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</si>
  <si>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</si>
  <si>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</si>
  <si>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</si>
  <si>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</si>
  <si>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</si>
  <si>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</si>
  <si>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</si>
  <si>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</si>
  <si>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</si>
  <si>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</si>
  <si>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</si>
  <si>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</si>
  <si>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</si>
  <si>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</si>
  <si>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</si>
  <si>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</si>
  <si>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</si>
  <si>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</si>
  <si>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</si>
  <si>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</si>
  <si>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</si>
  <si>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</si>
  <si>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</si>
  <si>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</si>
  <si>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</si>
  <si>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</si>
  <si>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</si>
  <si>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</si>
  <si>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</si>
  <si>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</si>
  <si>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</si>
  <si>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</si>
  <si>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</si>
  <si>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</si>
  <si>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</si>
  <si>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</si>
  <si>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</si>
  <si>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</si>
  <si>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</si>
  <si>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</si>
  <si>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</si>
  <si>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</si>
  <si>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</si>
  <si>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</si>
  <si>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</si>
  <si>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</si>
  <si>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</si>
  <si>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</si>
  <si>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</si>
  <si>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</si>
  <si>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</si>
  <si>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</si>
  <si>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</si>
  <si>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</si>
  <si>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</si>
  <si>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</si>
  <si>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</si>
  <si>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</si>
  <si>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</si>
  <si>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</si>
  <si>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</si>
  <si>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</si>
  <si>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</si>
  <si>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</si>
  <si>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</si>
  <si>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</si>
  <si>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</si>
  <si>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</si>
  <si>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</si>
  <si>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</si>
  <si>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</si>
  <si>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</si>
  <si>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</si>
  <si>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</si>
  <si>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</si>
  <si>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</si>
  <si>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</si>
  <si>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</si>
  <si>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</si>
  <si>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</si>
  <si>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</si>
  <si>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</si>
  <si>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</si>
  <si>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</si>
  <si>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</si>
  <si>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</si>
  <si>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</si>
  <si>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</si>
  <si>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</si>
  <si>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</si>
  <si>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</si>
  <si>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</si>
  <si>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</si>
  <si>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</si>
  <si>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</si>
  <si>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</si>
  <si>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</si>
  <si>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</si>
  <si>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</si>
  <si>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</si>
  <si>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</si>
  <si>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</si>
  <si>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</si>
  <si>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</si>
  <si>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</si>
  <si>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</si>
  <si>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</si>
  <si>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</si>
  <si>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</si>
  <si>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</si>
  <si>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</si>
  <si>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</si>
  <si>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</si>
  <si>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</si>
  <si>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</si>
  <si>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</si>
  <si>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</si>
  <si>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</si>
  <si>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</si>
  <si>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</si>
  <si>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</si>
  <si>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</si>
  <si>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</si>
  <si>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</si>
  <si>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</si>
  <si>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</si>
  <si>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</si>
  <si>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</si>
  <si>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</si>
  <si>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</si>
  <si>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</si>
  <si>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</si>
  <si>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</si>
  <si>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</si>
  <si>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</si>
  <si>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</si>
  <si>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</si>
  <si>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</si>
  <si>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</si>
  <si>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</si>
  <si>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</si>
  <si>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</si>
  <si>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</si>
  <si>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</si>
  <si>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</si>
  <si>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</si>
  <si>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</si>
  <si>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</si>
  <si>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</si>
  <si>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</si>
  <si>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</si>
  <si>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</si>
  <si>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</si>
  <si>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</si>
  <si>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</si>
  <si>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</si>
  <si>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</si>
  <si>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</si>
  <si>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</si>
  <si>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</si>
  <si>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</si>
  <si>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</si>
  <si>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</si>
  <si>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</si>
  <si>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</si>
  <si>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</si>
  <si>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</si>
  <si>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</si>
  <si>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</si>
  <si>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</si>
  <si>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</si>
  <si>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</si>
  <si>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</si>
  <si>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</si>
  <si>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</si>
  <si>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</si>
  <si>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</si>
  <si>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</si>
  <si>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</si>
  <si>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</si>
  <si>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</si>
  <si>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</si>
  <si>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</si>
  <si>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</si>
  <si>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</si>
  <si>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</si>
  <si>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</si>
  <si>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</si>
  <si>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</si>
  <si>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</si>
  <si>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</si>
  <si>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</si>
  <si>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</si>
  <si>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</si>
  <si>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</si>
  <si>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</si>
  <si>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</si>
  <si>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</si>
  <si>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</si>
  <si>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</si>
  <si>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</si>
  <si>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</si>
  <si>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</si>
  <si>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</si>
  <si>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</si>
  <si>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</si>
  <si>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</si>
  <si>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</si>
  <si>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</si>
  <si>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</si>
  <si>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</si>
  <si>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</si>
  <si>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</si>
  <si>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</si>
  <si>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</si>
  <si>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</si>
  <si>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</si>
  <si>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</si>
  <si>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</si>
  <si>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</si>
  <si>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</si>
  <si>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</si>
  <si>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</si>
  <si>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</si>
  <si>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</si>
  <si>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</si>
  <si>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</si>
  <si>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</si>
  <si>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</si>
  <si>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</si>
  <si>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</si>
  <si>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</si>
  <si>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</si>
  <si>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</si>
  <si>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</si>
  <si>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</si>
  <si>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</si>
  <si>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</si>
  <si>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</si>
  <si>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</si>
  <si>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</si>
  <si>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</si>
  <si>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</si>
  <si>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</si>
  <si>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</si>
  <si>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</si>
  <si>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</si>
  <si>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</si>
  <si>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</si>
  <si>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</si>
  <si>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</si>
  <si>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</si>
  <si>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</si>
  <si>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</si>
  <si>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</si>
  <si>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</si>
  <si>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</si>
  <si>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</si>
  <si>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</si>
  <si>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</si>
  <si>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</si>
  <si>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</si>
  <si>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</si>
  <si>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</si>
  <si>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</si>
  <si>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</si>
  <si>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</si>
  <si>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</si>
  <si>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</si>
  <si>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</si>
  <si>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</si>
  <si>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</si>
  <si>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</si>
  <si>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</si>
  <si>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</si>
  <si>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</si>
  <si>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</si>
  <si>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</si>
  <si>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</si>
  <si>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</si>
  <si>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</si>
  <si>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</si>
  <si>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</si>
  <si>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</si>
  <si>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</si>
  <si>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</si>
  <si>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</si>
  <si>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</si>
  <si>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</si>
  <si>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</si>
  <si>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</si>
  <si>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</si>
  <si>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</si>
  <si>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</si>
  <si>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</si>
  <si>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</si>
  <si>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</si>
  <si>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</si>
  <si>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</si>
  <si>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</si>
  <si>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</si>
  <si>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</si>
  <si>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</si>
  <si>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</si>
  <si>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</si>
  <si>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</si>
  <si>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</si>
  <si>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</si>
  <si>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</si>
  <si>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</si>
  <si>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</si>
  <si>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</si>
  <si>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</si>
  <si>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</si>
  <si>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</si>
  <si>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</si>
  <si>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</si>
  <si>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</si>
  <si>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</si>
  <si>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</si>
  <si>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</si>
  <si>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</si>
  <si>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</si>
  <si>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</si>
  <si>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</si>
  <si>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</si>
  <si>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</si>
  <si>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</si>
  <si>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</si>
  <si>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</si>
  <si>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</si>
  <si>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</si>
  <si>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</si>
  <si>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</si>
  <si>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</si>
  <si>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</si>
  <si>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</si>
  <si>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</si>
  <si>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</si>
  <si>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</si>
  <si>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</si>
  <si>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</si>
  <si>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</si>
  <si>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</si>
  <si>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</si>
  <si>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</si>
  <si>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</si>
  <si>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</si>
  <si>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</si>
  <si>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</si>
  <si>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</si>
  <si>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</si>
  <si>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</si>
  <si>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</si>
  <si>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</si>
  <si>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</si>
  <si>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</si>
  <si>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</si>
  <si>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</si>
  <si>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</si>
  <si>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</si>
  <si>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</si>
  <si>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</si>
  <si>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</si>
  <si>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</si>
  <si>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</si>
  <si>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</si>
  <si>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</si>
  <si>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</si>
  <si>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</si>
  <si>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</si>
  <si>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</si>
  <si>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</si>
  <si>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</si>
  <si>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</si>
  <si>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</si>
  <si>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</si>
  <si>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</si>
  <si>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</si>
  <si>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</si>
  <si>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</si>
  <si>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</si>
  <si>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</si>
  <si>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</si>
  <si>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</si>
  <si>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</si>
  <si>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</si>
  <si>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</si>
  <si>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</si>
  <si>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</si>
  <si>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</si>
  <si>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</si>
  <si>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</si>
  <si>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</si>
  <si>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</si>
  <si>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</si>
  <si>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</si>
  <si>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</si>
  <si>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</si>
  <si>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</si>
  <si>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</si>
  <si>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</si>
  <si>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</si>
  <si>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</si>
  <si>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</si>
  <si>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</si>
  <si>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</si>
  <si>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</si>
  <si>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</si>
  <si>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</si>
  <si>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</si>
  <si>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</si>
  <si>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</si>
  <si>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</si>
  <si>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</si>
  <si>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</si>
  <si>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</si>
  <si>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</si>
  <si>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</si>
  <si>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</si>
  <si>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</si>
  <si>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</si>
  <si>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</si>
  <si>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</si>
  <si>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</si>
  <si>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</si>
  <si>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</si>
  <si>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</si>
  <si>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</si>
  <si>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</si>
  <si>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</si>
  <si>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</si>
  <si>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</si>
  <si>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</si>
  <si>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</si>
  <si>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</si>
  <si>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</si>
  <si>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</si>
  <si>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</si>
  <si>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</si>
  <si>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</si>
  <si>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</si>
  <si>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</si>
  <si>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</si>
  <si>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</si>
  <si>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</si>
  <si>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</si>
  <si>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</si>
  <si>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</si>
  <si>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</si>
  <si>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</si>
  <si>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</si>
  <si>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</si>
  <si>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</si>
  <si>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</si>
  <si>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</si>
  <si>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</si>
  <si>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</si>
  <si>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</si>
  <si>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</si>
  <si>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</si>
  <si>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</si>
  <si>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</si>
  <si>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</si>
  <si>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</si>
  <si>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</si>
  <si>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</si>
  <si>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</si>
  <si>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</si>
  <si>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</si>
  <si>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</si>
  <si>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</si>
  <si>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</si>
  <si>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</si>
  <si>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</si>
  <si>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</si>
  <si>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</si>
  <si>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</si>
  <si>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</si>
  <si>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</si>
  <si>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</si>
  <si>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</si>
  <si>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</si>
  <si>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</si>
  <si>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</si>
  <si>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</si>
  <si>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</si>
  <si>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</si>
  <si>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</si>
  <si>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</si>
  <si>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</si>
  <si>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</si>
  <si>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</si>
  <si>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</si>
  <si>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</si>
  <si>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</si>
  <si>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</si>
  <si>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</si>
  <si>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</si>
  <si>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</si>
  <si>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</si>
  <si>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</si>
  <si>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</si>
  <si>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</si>
  <si>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</si>
  <si>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</si>
  <si>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</si>
  <si>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</si>
  <si>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</si>
  <si>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</si>
  <si>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</si>
  <si>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</si>
  <si>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</si>
  <si>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</si>
  <si>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</si>
  <si>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</si>
  <si>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</si>
  <si>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</si>
  <si>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</si>
  <si>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</si>
  <si>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</si>
  <si>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</si>
  <si>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</si>
  <si>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</si>
  <si>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</si>
  <si>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</si>
  <si>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</si>
  <si>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</si>
  <si>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</si>
  <si>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</si>
  <si>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</si>
  <si>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</si>
  <si>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</si>
  <si>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</si>
  <si>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</si>
  <si>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</si>
  <si>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</si>
  <si>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</si>
  <si>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</si>
  <si>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</si>
  <si>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</si>
  <si>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</si>
  <si>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</si>
  <si>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</si>
  <si>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</si>
  <si>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</si>
  <si>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</si>
  <si>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</si>
  <si>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</si>
  <si>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</si>
  <si>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</si>
  <si>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</si>
  <si>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</si>
  <si>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</si>
  <si>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</si>
  <si>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</si>
  <si>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</si>
  <si>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</si>
  <si>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</si>
  <si>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</si>
  <si>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</si>
  <si>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</si>
  <si>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</si>
  <si>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</si>
  <si>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</si>
  <si>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</si>
  <si>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</si>
  <si>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</si>
  <si>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</si>
  <si>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</si>
  <si>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</si>
  <si>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</si>
  <si>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</si>
  <si>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</si>
  <si>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</si>
  <si>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</si>
  <si>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</si>
  <si>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</si>
  <si>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</si>
  <si>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</si>
  <si>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</si>
  <si>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</si>
  <si>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</si>
  <si>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</si>
  <si>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</si>
  <si>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</si>
  <si>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</si>
  <si>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</si>
  <si>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</si>
  <si>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</si>
  <si>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</si>
  <si>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</si>
  <si>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</si>
  <si>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</si>
  <si>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</si>
  <si>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</si>
  <si>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</si>
  <si>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</si>
  <si>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</si>
  <si>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</si>
  <si>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</si>
  <si>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</si>
  <si>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</si>
  <si>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</si>
  <si>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</si>
  <si>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</si>
  <si>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</si>
  <si>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</si>
  <si>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</si>
  <si>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</si>
  <si>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</si>
  <si>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</si>
  <si>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</si>
  <si>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</si>
  <si>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</si>
  <si>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</si>
  <si>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</si>
  <si>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</si>
  <si>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</si>
  <si>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</si>
  <si>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</si>
  <si>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</si>
  <si>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</si>
  <si>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</si>
  <si>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</si>
  <si>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</si>
  <si>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</si>
  <si>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</si>
  <si>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</si>
  <si>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</si>
  <si>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</si>
  <si>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</si>
  <si>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</si>
  <si>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</si>
  <si>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</si>
  <si>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</si>
  <si>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</si>
  <si>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</si>
  <si>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</si>
  <si>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</si>
  <si>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</si>
  <si>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</si>
  <si>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</si>
  <si>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</si>
  <si>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</si>
  <si>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</si>
  <si>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</si>
  <si>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</si>
  <si>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</si>
  <si>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</si>
  <si>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</si>
  <si>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</si>
  <si>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</si>
  <si>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</si>
  <si>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</si>
  <si>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</si>
  <si>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</si>
  <si>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</si>
  <si>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</si>
  <si>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</si>
  <si>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</si>
  <si>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</si>
  <si>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</si>
  <si>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</si>
  <si>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</si>
  <si>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</si>
  <si>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</si>
  <si>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</si>
  <si>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</si>
  <si>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</si>
  <si>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</si>
  <si>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</si>
  <si>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</si>
  <si>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</si>
  <si>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</si>
  <si>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</si>
  <si>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</si>
  <si>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</si>
  <si>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</si>
  <si>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</si>
  <si>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</si>
  <si>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</si>
  <si>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</si>
  <si>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</si>
  <si>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</si>
  <si>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</si>
  <si>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</si>
  <si>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</si>
  <si>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</si>
  <si>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</si>
  <si>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</si>
  <si>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</si>
  <si>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</si>
  <si>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</si>
  <si>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</si>
  <si>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</si>
  <si>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</si>
  <si>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</si>
  <si>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</si>
  <si>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</si>
  <si>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</si>
  <si>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</si>
  <si>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</si>
  <si>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</si>
  <si>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</si>
  <si>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</si>
  <si>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</si>
  <si>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</si>
  <si>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</si>
  <si>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</si>
  <si>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</si>
  <si>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</si>
  <si>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</si>
  <si>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</si>
  <si>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</si>
  <si>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</si>
  <si>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</si>
  <si>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</si>
  <si>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</si>
  <si>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</si>
  <si>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</si>
  <si>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</si>
  <si>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</si>
  <si>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</si>
  <si>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</si>
  <si>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</si>
  <si>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</si>
  <si>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</si>
  <si>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</si>
  <si>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</si>
  <si>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</si>
  <si>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</si>
  <si>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</si>
  <si>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</si>
  <si>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</si>
  <si>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</si>
  <si>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</si>
  <si>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</si>
  <si>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</si>
  <si>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</si>
  <si>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</si>
  <si>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</si>
  <si>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</si>
  <si>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</si>
  <si>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</si>
  <si>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</si>
  <si>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</si>
  <si>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</si>
  <si>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</si>
  <si>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</si>
  <si>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</si>
  <si>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</si>
  <si>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</si>
  <si>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</si>
  <si>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</si>
  <si>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</si>
  <si>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</si>
  <si>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</si>
  <si>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</si>
  <si>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</si>
  <si>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</si>
  <si>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</si>
  <si>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</si>
  <si>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</si>
  <si>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</si>
  <si>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</si>
  <si>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</si>
  <si>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</si>
  <si>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</si>
  <si>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</si>
  <si>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</si>
  <si>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</si>
  <si>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</si>
  <si>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</si>
  <si>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</si>
  <si>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</si>
  <si>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</si>
  <si>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</si>
  <si>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</si>
  <si>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</si>
  <si>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</si>
  <si>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</si>
  <si>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</si>
  <si>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</si>
  <si>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</si>
  <si>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</si>
  <si>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</si>
  <si>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</si>
  <si>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</si>
  <si>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</si>
  <si>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</si>
  <si>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</si>
  <si>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</si>
  <si>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</si>
  <si>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</si>
  <si>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</si>
  <si>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</si>
  <si>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</si>
  <si>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</si>
  <si>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</si>
  <si>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</si>
  <si>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</si>
  <si>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</si>
  <si>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</si>
  <si>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</si>
  <si>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</si>
  <si>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</si>
  <si>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</si>
  <si>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</si>
  <si>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</si>
  <si>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</si>
  <si>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</si>
  <si>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</si>
  <si>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</si>
  <si>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</si>
  <si>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</si>
  <si>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</si>
  <si>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</si>
  <si>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</si>
  <si>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</si>
  <si>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</si>
  <si>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</si>
  <si>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</si>
  <si>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</si>
  <si>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</si>
  <si>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</si>
  <si>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</si>
  <si>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</si>
  <si>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</si>
  <si>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</si>
  <si>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</si>
  <si>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</si>
  <si>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</si>
  <si>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</si>
  <si>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</si>
  <si>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</si>
  <si>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</si>
  <si>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</si>
  <si>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</si>
  <si>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</si>
  <si>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</si>
  <si>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</si>
  <si>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</si>
  <si>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</si>
  <si>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</si>
  <si>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</si>
  <si>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</si>
  <si>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</si>
  <si>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</si>
  <si>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</si>
  <si>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</si>
  <si>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</si>
  <si>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</si>
  <si>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</si>
  <si>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</si>
  <si>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</si>
  <si>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</si>
  <si>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</si>
  <si>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</si>
  <si>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</si>
  <si>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</si>
  <si>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</si>
  <si>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</si>
  <si>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</si>
  <si>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</si>
  <si>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</si>
  <si>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</si>
  <si>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</si>
  <si>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</si>
  <si>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</si>
  <si>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</si>
  <si>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</si>
  <si>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</si>
  <si>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</si>
  <si>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</si>
  <si>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</si>
  <si>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</si>
  <si>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</si>
  <si>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</si>
  <si>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</si>
  <si>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</si>
  <si>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</si>
  <si>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</si>
  <si>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</si>
  <si>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</si>
  <si>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</si>
  <si>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</si>
  <si>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</si>
  <si>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</si>
  <si>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</si>
  <si>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</si>
  <si>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</si>
  <si>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</si>
  <si>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</si>
  <si>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</si>
  <si>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</si>
  <si>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</si>
  <si>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</si>
  <si>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</si>
  <si>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</si>
  <si>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</si>
  <si>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</si>
  <si>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</si>
  <si>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</si>
  <si>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</si>
  <si>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</si>
  <si>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</si>
  <si>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</si>
  <si>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</si>
  <si>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</si>
  <si>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</si>
  <si>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</si>
  <si>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</si>
  <si>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</si>
  <si>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</si>
  <si>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</si>
  <si>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</si>
  <si>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</si>
  <si>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</si>
  <si>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</si>
  <si>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</si>
  <si>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</si>
  <si>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</si>
  <si>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</si>
  <si>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</si>
  <si>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</si>
  <si>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</si>
  <si>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</si>
  <si>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</si>
  <si>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</si>
  <si>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</si>
  <si>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</si>
  <si>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</si>
  <si>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</si>
  <si>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</si>
  <si>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</si>
  <si>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</si>
  <si>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</si>
  <si>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</si>
  <si>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</si>
  <si>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</si>
  <si>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</si>
  <si>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</si>
  <si>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</si>
  <si>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</si>
  <si>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</si>
  <si>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</si>
  <si>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</si>
  <si>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</si>
  <si>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</si>
  <si>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</si>
  <si>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</si>
  <si>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</si>
  <si>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</si>
  <si>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</si>
  <si>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</si>
  <si>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</si>
  <si>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</si>
  <si>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</si>
  <si>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</si>
  <si>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</si>
  <si>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</si>
  <si>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</si>
  <si>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</si>
  <si>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</si>
  <si>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</si>
  <si>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</si>
  <si>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</si>
  <si>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</si>
  <si>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</si>
  <si>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</si>
  <si>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</si>
  <si>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</si>
  <si>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</si>
  <si>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</si>
  <si>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</si>
  <si>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</si>
  <si>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</si>
  <si>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</si>
  <si>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</si>
  <si>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</si>
  <si>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</si>
  <si>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</si>
  <si>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</si>
  <si>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</si>
  <si>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</si>
  <si>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</si>
  <si>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</si>
  <si>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</si>
  <si>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</si>
  <si>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</si>
  <si>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</si>
  <si>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</si>
  <si>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</si>
  <si>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</si>
  <si>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</si>
  <si>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</si>
  <si>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</si>
  <si>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</si>
  <si>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</si>
  <si>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</si>
  <si>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</si>
  <si>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</si>
  <si>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</si>
  <si>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</si>
  <si>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</si>
  <si>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</si>
  <si>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</si>
  <si>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</si>
  <si>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</si>
  <si>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</si>
  <si>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</si>
  <si>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</si>
  <si>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</si>
  <si>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</si>
  <si>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</si>
  <si>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</si>
  <si>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</si>
  <si>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</si>
  <si>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</si>
  <si>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</si>
  <si>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</si>
  <si>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</si>
  <si>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</si>
  <si>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</si>
  <si>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</si>
  <si>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</si>
  <si>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</si>
  <si>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</si>
  <si>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</si>
  <si>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</si>
  <si>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</si>
  <si>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</si>
  <si>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</si>
  <si>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</si>
  <si>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</si>
  <si>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</si>
  <si>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</si>
  <si>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</si>
  <si>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</si>
  <si>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</si>
  <si>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</si>
  <si>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</si>
  <si>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</si>
  <si>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</si>
  <si>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</si>
  <si>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</si>
  <si>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</si>
  <si>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</si>
  <si>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</si>
  <si>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</si>
  <si>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</si>
  <si>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</si>
  <si>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</si>
  <si>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</si>
  <si>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</si>
  <si>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</si>
  <si>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</si>
  <si>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</si>
  <si>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</si>
  <si>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</si>
  <si>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</si>
  <si>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</si>
  <si>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</si>
  <si>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</si>
  <si>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</si>
  <si>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</si>
  <si>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</si>
  <si>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</si>
  <si>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</si>
  <si>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</si>
  <si>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</si>
  <si>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</si>
  <si>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</si>
  <si>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</si>
  <si>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</si>
  <si>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</si>
  <si>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</si>
  <si>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</si>
  <si>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</si>
  <si>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</si>
  <si>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</si>
  <si>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</si>
  <si>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</si>
  <si>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</si>
  <si>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</si>
  <si>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</si>
  <si>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</si>
  <si>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</si>
  <si>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</si>
  <si>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</si>
  <si>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</si>
  <si>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</si>
  <si>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</si>
  <si>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</si>
  <si>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</si>
  <si>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</si>
  <si>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</si>
  <si>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</si>
  <si>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</si>
  <si>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</si>
  <si>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</si>
  <si>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</si>
  <si>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</si>
  <si>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</si>
  <si>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</si>
  <si>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</si>
  <si>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</si>
  <si>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</si>
  <si>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</si>
  <si>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</si>
  <si>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</si>
  <si>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</si>
  <si>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</si>
  <si>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</si>
  <si>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</si>
  <si>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</si>
  <si>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</si>
  <si>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</si>
  <si>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</si>
  <si>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</si>
  <si>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</si>
  <si>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</si>
  <si>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</si>
  <si>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</si>
  <si>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</si>
  <si>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</si>
  <si>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</si>
  <si>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</si>
  <si>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</si>
  <si>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</si>
  <si>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</si>
  <si>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</si>
  <si>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</si>
  <si>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</si>
  <si>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</si>
  <si>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</si>
  <si>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</si>
  <si>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</si>
  <si>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</si>
  <si>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</si>
  <si>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</si>
  <si>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</si>
  <si>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</si>
  <si>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</si>
  <si>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</si>
  <si>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</si>
  <si>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</si>
  <si>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</si>
  <si>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</si>
  <si>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</si>
  <si>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</si>
  <si>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</si>
  <si>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</si>
  <si>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</si>
  <si>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</si>
  <si>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</si>
  <si>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</si>
  <si>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</si>
  <si>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</si>
  <si>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</si>
  <si>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</si>
  <si>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</si>
  <si>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</si>
  <si>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</si>
  <si>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</si>
  <si>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</si>
  <si>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</si>
  <si>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</si>
  <si>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</si>
  <si>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</si>
  <si>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</si>
  <si>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</si>
  <si>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</si>
  <si>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</si>
  <si>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</si>
  <si>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</si>
  <si>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</si>
  <si>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</si>
  <si>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</si>
  <si>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</si>
  <si>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</si>
  <si>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</si>
  <si>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</si>
  <si>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</si>
  <si>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</si>
  <si>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</si>
  <si>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</si>
  <si>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</si>
  <si>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</si>
  <si>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</si>
  <si>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</si>
  <si>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</si>
  <si>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</si>
  <si>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</si>
  <si>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</si>
  <si>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</si>
  <si>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</si>
  <si>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</si>
  <si>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</si>
  <si>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</si>
  <si>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</si>
  <si>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</si>
  <si>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</si>
  <si>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</si>
  <si>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</si>
  <si>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</si>
  <si>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</si>
  <si>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</si>
  <si>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</si>
  <si>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</si>
  <si>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</si>
  <si>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</si>
  <si>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</si>
  <si>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</si>
  <si>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</si>
  <si>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</si>
  <si>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</si>
  <si>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</si>
  <si>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</si>
  <si>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</si>
  <si>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</si>
  <si>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</si>
  <si>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</si>
  <si>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</si>
  <si>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</si>
  <si>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</si>
  <si>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</si>
  <si>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</si>
  <si>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</si>
  <si>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</si>
  <si>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</si>
  <si>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</si>
  <si>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</si>
  <si>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</si>
  <si>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</si>
  <si>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</si>
  <si>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</si>
  <si>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</si>
  <si>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</si>
  <si>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</si>
  <si>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</si>
  <si>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</si>
  <si>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</si>
  <si>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</si>
  <si>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</si>
  <si>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</si>
  <si>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</si>
  <si>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</si>
  <si>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</si>
  <si>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</si>
  <si>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</si>
  <si>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</si>
  <si>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</si>
  <si>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</si>
  <si>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</si>
  <si>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</si>
  <si>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</si>
  <si>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</si>
  <si>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</si>
  <si>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</si>
  <si>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</si>
  <si>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</si>
  <si>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</si>
  <si>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</si>
  <si>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</si>
  <si>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</si>
  <si>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</si>
  <si>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</si>
  <si>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</si>
  <si>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</si>
  <si>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</si>
  <si>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</si>
  <si>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</si>
  <si>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</si>
  <si>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</si>
  <si>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</si>
  <si>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</si>
  <si>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</si>
  <si>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</si>
  <si>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</si>
  <si>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</si>
  <si>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</si>
  <si>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</si>
  <si>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</si>
  <si>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</si>
  <si>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</si>
  <si>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</si>
  <si>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</si>
  <si>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</si>
  <si>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</si>
  <si>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</si>
  <si>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</si>
  <si>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</si>
  <si>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</si>
  <si>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</si>
  <si>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</si>
  <si>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</si>
  <si>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</si>
  <si>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</si>
  <si>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</si>
  <si>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</si>
  <si>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</si>
  <si>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</si>
  <si>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</si>
  <si>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</si>
  <si>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</si>
  <si>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</si>
  <si>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</si>
  <si>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</si>
  <si>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</si>
  <si>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</si>
  <si>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</si>
  <si>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</si>
  <si>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</si>
  <si>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</si>
  <si>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</si>
  <si>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</si>
  <si>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</si>
  <si>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</si>
  <si>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</si>
  <si>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</si>
  <si>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</si>
  <si>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</si>
  <si>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</si>
  <si>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</si>
  <si>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</si>
  <si>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</si>
  <si>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</si>
  <si>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</si>
  <si>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</si>
  <si>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</si>
  <si>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</si>
  <si>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</si>
  <si>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</si>
  <si>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</si>
  <si>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</si>
  <si>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</si>
  <si>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</si>
  <si>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</si>
  <si>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</si>
  <si>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</si>
  <si>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</si>
  <si>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</si>
  <si>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</si>
  <si>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</si>
  <si>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</si>
  <si>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</si>
  <si>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</si>
  <si>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</si>
  <si>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</si>
  <si>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</si>
  <si>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</si>
  <si>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</si>
  <si>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</si>
  <si>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</si>
  <si>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</si>
  <si>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</si>
  <si>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</si>
  <si>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</si>
  <si>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</si>
  <si>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</si>
  <si>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</si>
  <si>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</si>
  <si>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</si>
  <si>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</si>
  <si>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</si>
  <si>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</si>
  <si>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</si>
  <si>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</si>
  <si>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</si>
  <si>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</si>
  <si>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</si>
  <si>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</si>
  <si>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</si>
  <si>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</si>
  <si>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</si>
  <si>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</si>
  <si>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</si>
  <si>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</si>
  <si>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</si>
  <si>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</si>
  <si>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</si>
  <si>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</si>
  <si>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</si>
  <si>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</si>
  <si>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</si>
  <si>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</si>
  <si>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</si>
  <si>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</si>
  <si>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</si>
  <si>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</si>
  <si>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</si>
  <si>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</si>
  <si>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</si>
  <si>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</si>
  <si>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</si>
  <si>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</si>
  <si>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</si>
  <si>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</si>
  <si>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</si>
  <si>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</si>
  <si>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</si>
  <si>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</si>
  <si>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</si>
  <si>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</si>
  <si>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</si>
  <si>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</si>
  <si>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</si>
  <si>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</si>
  <si>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</si>
  <si>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</si>
  <si>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</si>
  <si>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</si>
  <si>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</si>
  <si>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</si>
  <si>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</si>
  <si>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</si>
  <si>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</si>
  <si>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</si>
  <si>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</si>
  <si>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</si>
  <si>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</si>
  <si>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</si>
  <si>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</si>
  <si>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</si>
  <si>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</si>
  <si>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</si>
  <si>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</si>
  <si>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</si>
  <si>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</si>
  <si>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</si>
  <si>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</si>
  <si>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</si>
  <si>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</si>
  <si>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</si>
  <si>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</si>
  <si>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</si>
  <si>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</si>
  <si>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</si>
  <si>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</si>
  <si>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</si>
  <si>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</si>
  <si>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</si>
  <si>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</si>
  <si>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</si>
  <si>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</si>
  <si>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</si>
  <si>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</si>
  <si>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</si>
  <si>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</si>
  <si>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</si>
  <si>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</si>
  <si>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</si>
  <si>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</si>
  <si>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</si>
  <si>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</si>
  <si>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</si>
  <si>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</si>
  <si>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</si>
  <si>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</si>
  <si>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</si>
  <si>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</si>
  <si>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</si>
  <si>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</si>
  <si>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</si>
  <si>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</si>
  <si>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</si>
  <si>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</si>
  <si>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</si>
  <si>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</si>
  <si>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</si>
  <si>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</si>
  <si>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</si>
  <si>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</si>
  <si>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</si>
  <si>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</si>
  <si>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</si>
  <si>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</si>
  <si>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</si>
  <si>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</si>
  <si>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</si>
  <si>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</si>
  <si>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</si>
  <si>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</si>
  <si>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</si>
  <si>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</si>
  <si>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</si>
  <si>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</si>
  <si>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</si>
  <si>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</si>
  <si>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</si>
  <si>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</si>
  <si>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</si>
  <si>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</si>
  <si>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</si>
  <si>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</si>
  <si>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</si>
  <si>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</si>
  <si>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</si>
  <si>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</si>
  <si>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</si>
  <si>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</si>
  <si>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</si>
  <si>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</si>
  <si>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</si>
  <si>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</si>
  <si>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</si>
  <si>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</si>
  <si>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</si>
  <si>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</si>
  <si>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</si>
  <si>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</si>
  <si>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</si>
  <si>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</si>
  <si>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</si>
  <si>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</si>
  <si>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</si>
  <si>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</si>
  <si>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</si>
  <si>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</si>
  <si>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</si>
  <si>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</si>
  <si>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</si>
  <si>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</si>
  <si>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</si>
  <si>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</si>
  <si>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</si>
  <si>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</si>
  <si>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</si>
  <si>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</si>
  <si>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</si>
  <si>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</si>
  <si>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</si>
  <si>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</si>
  <si>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</si>
  <si>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</si>
  <si>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</si>
  <si>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</si>
  <si>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</si>
  <si>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</si>
  <si>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</si>
  <si>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</si>
  <si>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</si>
  <si>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</si>
  <si>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</si>
  <si>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</si>
  <si>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</si>
  <si>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</si>
  <si>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</si>
  <si>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</si>
  <si>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</si>
  <si>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</si>
  <si>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</si>
  <si>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</si>
  <si>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</si>
  <si>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</si>
  <si>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</si>
  <si>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</si>
  <si>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</si>
  <si>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</si>
  <si>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</si>
  <si>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</si>
  <si>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</si>
  <si>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</si>
  <si>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</si>
  <si>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</si>
  <si>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</si>
  <si>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</si>
  <si>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</si>
  <si>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</si>
  <si>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</si>
  <si>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</si>
  <si>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</si>
  <si>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</si>
  <si>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</si>
  <si>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</si>
  <si>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</si>
  <si>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</si>
  <si>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</si>
  <si>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</si>
  <si>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</si>
  <si>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</si>
  <si>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</si>
  <si>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</si>
  <si>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</si>
  <si>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</si>
  <si>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</si>
  <si>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</si>
  <si>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</si>
  <si>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</si>
  <si>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</si>
  <si>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</si>
  <si>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</si>
  <si>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</si>
  <si>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</si>
  <si>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</si>
  <si>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</si>
  <si>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</si>
  <si>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</si>
  <si>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</si>
  <si>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</si>
  <si>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</si>
  <si>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</si>
  <si>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</si>
  <si>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</si>
  <si>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</si>
  <si>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</si>
  <si>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</si>
  <si>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</si>
  <si>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</si>
  <si>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</si>
  <si>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</si>
  <si>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</si>
  <si>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</si>
  <si>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</si>
  <si>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</si>
  <si>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</si>
  <si>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</si>
  <si>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</si>
  <si>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</si>
  <si>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</si>
  <si>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</si>
  <si>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</si>
  <si>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</si>
  <si>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</si>
  <si>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</si>
  <si>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</si>
  <si>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</si>
  <si>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</si>
  <si>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</si>
  <si>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</si>
  <si>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</si>
  <si>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</si>
  <si>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</si>
  <si>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</si>
  <si>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</si>
  <si>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</si>
  <si>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</si>
  <si>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</si>
  <si>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</si>
  <si>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</si>
  <si>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</si>
  <si>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</si>
  <si>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</si>
  <si>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</si>
  <si>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</si>
  <si>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</si>
  <si>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</si>
  <si>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</si>
  <si>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</si>
  <si>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</si>
  <si>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</si>
  <si>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</si>
  <si>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</si>
  <si>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</si>
  <si>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</si>
  <si>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</si>
  <si>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</si>
  <si>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</si>
  <si>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</si>
  <si>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</si>
  <si>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</si>
  <si>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</si>
  <si>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</si>
  <si>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</si>
  <si>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</si>
  <si>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</si>
  <si>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</si>
  <si>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</si>
  <si>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</si>
  <si>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</si>
  <si>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</si>
  <si>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</si>
  <si>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</si>
  <si>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</si>
  <si>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</si>
  <si>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</si>
  <si>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</si>
  <si>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</si>
  <si>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</si>
  <si>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</si>
  <si>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</si>
  <si>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</si>
  <si>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</si>
  <si>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</si>
  <si>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</si>
  <si>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</si>
  <si>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</si>
  <si>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</si>
  <si>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</si>
  <si>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</si>
  <si>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</si>
  <si>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</si>
  <si>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</si>
  <si>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</si>
  <si>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</si>
  <si>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</si>
  <si>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</si>
  <si>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</si>
  <si>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</si>
  <si>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</si>
  <si>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</si>
  <si>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</si>
  <si>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</si>
  <si>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</si>
  <si>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</si>
  <si>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</si>
  <si>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</si>
  <si>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</si>
  <si>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</si>
  <si>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</si>
  <si>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</si>
  <si>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</si>
  <si>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</si>
  <si>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</si>
  <si>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</si>
  <si>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</si>
  <si>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</si>
  <si>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</si>
  <si>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</si>
  <si>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</si>
  <si>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</si>
  <si>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</si>
  <si>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</si>
  <si>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</si>
  <si>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</si>
  <si>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</si>
  <si>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</si>
  <si>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</si>
  <si>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</si>
  <si>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</si>
  <si>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</si>
  <si>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</si>
  <si>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</si>
  <si>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</si>
  <si>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</si>
  <si>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</si>
  <si>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</si>
  <si>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</si>
  <si>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</si>
  <si>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</si>
  <si>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</si>
  <si>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</si>
  <si>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</si>
  <si>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</si>
  <si>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</si>
  <si>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</si>
  <si>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</si>
  <si>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</si>
  <si>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</si>
  <si>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</si>
  <si>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</si>
  <si>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</si>
  <si>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</si>
  <si>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</si>
  <si>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</si>
  <si>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</si>
  <si>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</si>
  <si>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</si>
  <si>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</si>
  <si>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</si>
  <si>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</si>
  <si>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</si>
  <si>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</si>
  <si>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</si>
  <si>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</si>
  <si>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</si>
  <si>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</si>
  <si>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</si>
  <si>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</si>
  <si>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</si>
  <si>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</si>
  <si>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</si>
  <si>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</si>
  <si>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</si>
  <si>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</si>
  <si>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</si>
  <si>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</si>
  <si>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</si>
  <si>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</si>
  <si>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</si>
  <si>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</si>
  <si>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</si>
  <si>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</si>
  <si>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</si>
  <si>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</si>
  <si>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</si>
  <si>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</si>
  <si>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</si>
  <si>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</si>
  <si>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</si>
  <si>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</si>
  <si>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</si>
  <si>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</si>
  <si>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</si>
  <si>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</si>
  <si>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</si>
  <si>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</si>
  <si>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</si>
  <si>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</si>
  <si>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</si>
  <si>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</si>
  <si>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</si>
  <si>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</si>
  <si>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</si>
  <si>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</si>
  <si>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</si>
  <si>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</si>
  <si>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</si>
  <si>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</si>
  <si>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</si>
  <si>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</si>
  <si>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</si>
  <si>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</si>
  <si>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</si>
  <si>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</si>
  <si>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</si>
  <si>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</si>
  <si>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</si>
  <si>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</si>
  <si>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</si>
  <si>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</si>
  <si>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</si>
  <si>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</si>
  <si>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</si>
  <si>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</si>
  <si>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</si>
  <si>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</si>
  <si>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</si>
  <si>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</si>
  <si>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</si>
  <si>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</si>
  <si>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</si>
  <si>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</si>
  <si>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</si>
  <si>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</si>
  <si>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</si>
  <si>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</si>
  <si>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</si>
  <si>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</si>
  <si>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</si>
  <si>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</si>
  <si>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</si>
  <si>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</si>
  <si>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</si>
  <si>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</si>
  <si>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</si>
  <si>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</si>
  <si>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</si>
  <si>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</si>
  <si>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</si>
  <si>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</si>
  <si>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</si>
  <si>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</si>
  <si>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</si>
  <si>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</si>
  <si>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</si>
  <si>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</si>
  <si>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</si>
  <si>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</si>
  <si>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</si>
  <si>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</si>
  <si>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</si>
  <si>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</si>
  <si>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</si>
  <si>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</si>
  <si>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</si>
  <si>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</si>
  <si>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</si>
  <si>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</si>
  <si>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</si>
  <si>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</si>
  <si>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</si>
  <si>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</si>
  <si>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</si>
  <si>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</si>
  <si>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</si>
  <si>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</si>
  <si>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</si>
  <si>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</si>
  <si>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</si>
  <si>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</si>
  <si>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</si>
  <si>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</si>
  <si>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</si>
  <si>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</si>
  <si>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</si>
  <si>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</si>
  <si>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</si>
  <si>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</si>
  <si>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</si>
  <si>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</si>
  <si>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</si>
  <si>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</si>
  <si>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</si>
  <si>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</si>
  <si>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</si>
  <si>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</si>
  <si>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</si>
  <si>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</si>
  <si>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</si>
  <si>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</si>
  <si>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</si>
  <si>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</si>
  <si>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</si>
  <si>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</si>
  <si>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</si>
  <si>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</si>
  <si>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</si>
  <si>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</si>
  <si>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</si>
  <si>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</si>
  <si>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</si>
  <si>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</si>
  <si>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</si>
  <si>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</si>
  <si>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</si>
  <si>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</si>
  <si>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</si>
  <si>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</si>
  <si>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</si>
  <si>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</si>
  <si>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</si>
  <si>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</si>
  <si>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</si>
  <si>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</si>
  <si>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</si>
  <si>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</si>
  <si>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</si>
  <si>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</si>
  <si>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</si>
  <si>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</si>
  <si>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</si>
  <si>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</si>
  <si>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</si>
  <si>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</si>
  <si>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</si>
  <si>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</si>
  <si>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</si>
  <si>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</si>
  <si>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</si>
  <si>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</si>
  <si>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</si>
  <si>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</si>
  <si>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</si>
  <si>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</si>
  <si>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</si>
  <si>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</si>
  <si>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</si>
  <si>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</si>
  <si>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</si>
  <si>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</si>
  <si>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</si>
  <si>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</si>
  <si>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</si>
  <si>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</si>
  <si>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</si>
  <si>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</si>
  <si>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</si>
  <si>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</si>
  <si>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</si>
  <si>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</si>
  <si>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</si>
  <si>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</si>
  <si>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</si>
  <si>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</si>
  <si>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</si>
  <si>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</si>
  <si>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</si>
  <si>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</si>
  <si>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</si>
  <si>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</si>
  <si>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</si>
  <si>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</si>
  <si>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</si>
  <si>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</si>
  <si>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</si>
  <si>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</si>
  <si>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</si>
  <si>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</si>
  <si>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</si>
  <si>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</si>
  <si>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</si>
  <si>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</si>
  <si>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</si>
  <si>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</si>
  <si>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</si>
  <si>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</si>
  <si>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</si>
  <si>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</si>
  <si>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</si>
  <si>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</si>
  <si>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</si>
  <si>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</si>
  <si>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</si>
  <si>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</si>
  <si>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</si>
  <si>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</si>
  <si>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</si>
  <si>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</si>
  <si>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</si>
  <si>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</si>
  <si>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</si>
  <si>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</si>
  <si>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</si>
  <si>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</si>
  <si>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</si>
  <si>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</si>
  <si>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</si>
  <si>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</si>
  <si>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</si>
  <si>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</si>
  <si>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</si>
  <si>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</si>
  <si>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</si>
  <si>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</si>
  <si>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</si>
  <si>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</si>
  <si>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</si>
  <si>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</si>
  <si>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</si>
  <si>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</si>
  <si>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</si>
  <si>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</si>
  <si>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</si>
  <si>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</si>
  <si>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</si>
  <si>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</si>
  <si>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</si>
  <si>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</si>
  <si>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</si>
  <si>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</si>
  <si>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</si>
  <si>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</si>
  <si>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</si>
  <si>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</si>
  <si>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</si>
  <si>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</si>
  <si>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</si>
  <si>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</si>
  <si>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</si>
  <si>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</si>
  <si>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</si>
  <si>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</si>
  <si>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</si>
  <si>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</si>
  <si>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</si>
  <si>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</si>
  <si>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</si>
  <si>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</si>
  <si>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</si>
  <si>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</si>
  <si>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</si>
  <si>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</si>
  <si>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</si>
  <si>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</si>
  <si>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</si>
  <si>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</si>
  <si>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</si>
  <si>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</si>
  <si>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</si>
  <si>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</si>
  <si>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</si>
  <si>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</si>
  <si>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</si>
  <si>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</si>
  <si>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</si>
  <si>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</si>
  <si>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</si>
  <si>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</si>
  <si>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</si>
  <si>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</si>
  <si>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</si>
  <si>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</si>
  <si>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</si>
  <si>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</si>
  <si>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</si>
  <si>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</si>
  <si>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</si>
  <si>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</si>
  <si>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</si>
  <si>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</si>
  <si>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</si>
  <si>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</si>
  <si>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</si>
  <si>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</si>
  <si>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</si>
  <si>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</si>
  <si>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</si>
  <si>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</si>
  <si>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</si>
  <si>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</si>
  <si>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</si>
  <si>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</si>
  <si>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</si>
  <si>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</si>
  <si>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</si>
  <si>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</si>
  <si>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</si>
  <si>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</si>
  <si>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</si>
  <si>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</si>
  <si>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</si>
  <si>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</si>
  <si>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</si>
  <si>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</si>
  <si>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</si>
  <si>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</si>
  <si>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</si>
  <si>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</si>
  <si>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</si>
  <si>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</si>
  <si>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</si>
  <si>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</si>
  <si>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</si>
  <si>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</si>
  <si>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</si>
  <si>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</si>
  <si>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</si>
  <si>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</si>
  <si>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</si>
  <si>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</si>
  <si>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</si>
  <si>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</si>
  <si>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</si>
  <si>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</si>
  <si>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</si>
  <si>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</si>
  <si>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</si>
  <si>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</si>
  <si>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</si>
  <si>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</si>
  <si>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</si>
  <si>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</si>
  <si>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</si>
  <si>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</si>
  <si>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</si>
  <si>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</si>
  <si>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</si>
  <si>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</si>
  <si>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</si>
  <si>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</si>
  <si>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</si>
  <si>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</si>
  <si>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</si>
  <si>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</si>
  <si>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</si>
  <si>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</si>
  <si>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</si>
  <si>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</si>
  <si>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</si>
  <si>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</si>
  <si>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</si>
  <si>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</si>
  <si>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</si>
  <si>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</si>
  <si>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</si>
  <si>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</si>
  <si>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</si>
  <si>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</si>
  <si>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</si>
  <si>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</si>
  <si>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</si>
  <si>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</si>
  <si>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</si>
  <si>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</si>
  <si>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</si>
  <si>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</si>
  <si>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</si>
  <si>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</si>
  <si>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</si>
  <si>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</si>
  <si>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</si>
  <si>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</si>
  <si>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</si>
  <si>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</si>
  <si>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</si>
  <si>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</si>
  <si>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</si>
  <si>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</si>
  <si>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</si>
  <si>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</si>
  <si>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</si>
  <si>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</si>
  <si>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</si>
  <si>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</si>
  <si>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</si>
  <si>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</si>
  <si>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</si>
  <si>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</si>
  <si>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</si>
  <si>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</si>
  <si>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</si>
  <si>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</si>
  <si>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</si>
  <si>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</si>
  <si>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</si>
  <si>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</si>
  <si>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</si>
  <si>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</si>
  <si>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</si>
  <si>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</si>
  <si>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</si>
  <si>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</si>
  <si>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</si>
  <si>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</si>
  <si>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</si>
  <si>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</si>
  <si>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</si>
  <si>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</si>
  <si>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</si>
  <si>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</si>
  <si>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</si>
  <si>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</si>
  <si>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</si>
  <si>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</si>
  <si>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</si>
  <si>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</si>
  <si>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</si>
  <si>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</si>
  <si>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</si>
  <si>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</si>
  <si>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</si>
  <si>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</si>
  <si>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</si>
  <si>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</si>
  <si>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</si>
  <si>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</si>
  <si>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</si>
  <si>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</si>
  <si>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</si>
  <si>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</si>
  <si>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</si>
  <si>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</si>
  <si>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</si>
  <si>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</si>
  <si>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</si>
  <si>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</si>
  <si>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</si>
  <si>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</si>
  <si>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</si>
  <si>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</si>
  <si>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</si>
  <si>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</si>
  <si>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</si>
  <si>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</si>
  <si>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</si>
  <si>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</si>
  <si>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</si>
  <si>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</si>
  <si>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</si>
  <si>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</si>
  <si>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</si>
  <si>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</si>
  <si>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</si>
  <si>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</si>
  <si>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</si>
  <si>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</si>
  <si>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</si>
  <si>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</si>
  <si>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</si>
  <si>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</si>
  <si>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</si>
  <si>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</si>
  <si>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</si>
  <si>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</si>
  <si>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</si>
  <si>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</si>
  <si>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</si>
  <si>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</si>
  <si>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</si>
  <si>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</si>
  <si>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</si>
  <si>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</si>
  <si>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</si>
  <si>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</si>
  <si>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</si>
  <si>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</si>
  <si>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</si>
  <si>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</si>
  <si>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</si>
  <si>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</si>
  <si>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</si>
  <si>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</si>
  <si>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</si>
  <si>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</si>
  <si>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</si>
  <si>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</si>
  <si>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</si>
  <si>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</si>
  <si>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</si>
  <si>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</si>
  <si>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</si>
  <si>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</si>
  <si>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</si>
  <si>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</si>
  <si>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</si>
  <si>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</si>
  <si>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</si>
  <si>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</si>
  <si>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</si>
  <si>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</si>
  <si>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</si>
  <si>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</si>
  <si>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</si>
  <si>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</si>
  <si>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</si>
  <si>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</si>
  <si>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</si>
  <si>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</si>
  <si>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</si>
  <si>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</si>
  <si>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</si>
  <si>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</si>
  <si>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</si>
  <si>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</si>
  <si>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</si>
  <si>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</si>
  <si>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</si>
  <si>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</si>
  <si>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</si>
  <si>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</si>
  <si>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</si>
  <si>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</si>
  <si>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</si>
  <si>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</si>
  <si>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</si>
  <si>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</si>
  <si>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</si>
  <si>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</si>
  <si>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</si>
  <si>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</si>
  <si>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</si>
  <si>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</si>
  <si>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</si>
  <si>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</si>
  <si>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</si>
  <si>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</si>
  <si>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</si>
  <si>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</si>
  <si>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</si>
  <si>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</si>
  <si>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</si>
  <si>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</si>
  <si>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</si>
  <si>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</si>
  <si>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</si>
  <si>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</si>
  <si>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</si>
  <si>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</si>
  <si>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</si>
  <si>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</si>
  <si>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</si>
  <si>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</si>
  <si>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</si>
  <si>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</si>
  <si>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</si>
  <si>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</si>
  <si>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</si>
  <si>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</si>
  <si>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</si>
  <si>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</si>
  <si>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</si>
  <si>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</si>
  <si>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</si>
  <si>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</si>
  <si>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</si>
  <si>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</si>
  <si>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</si>
  <si>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</si>
  <si>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</si>
  <si>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</si>
  <si>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</si>
  <si>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</si>
  <si>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</si>
  <si>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</si>
  <si>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</si>
  <si>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</si>
  <si>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</si>
  <si>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</si>
  <si>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</si>
  <si>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</si>
  <si>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</si>
  <si>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</si>
  <si>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</si>
  <si>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</si>
  <si>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</si>
  <si>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</si>
  <si>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</si>
  <si>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</si>
  <si>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</si>
  <si>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</si>
  <si>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</si>
  <si>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</si>
  <si>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</si>
  <si>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</si>
  <si>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</si>
  <si>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</si>
  <si>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</si>
  <si>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</si>
  <si>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</si>
  <si>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</si>
  <si>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</si>
  <si>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</si>
  <si>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</si>
  <si>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</si>
  <si>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</si>
  <si>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</si>
  <si>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</si>
  <si>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</si>
  <si>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</si>
  <si>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</si>
  <si>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</si>
  <si>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</si>
  <si>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</si>
  <si>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</si>
  <si>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</si>
  <si>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</si>
  <si>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</si>
  <si>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</si>
  <si>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</si>
  <si>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</si>
  <si>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</si>
  <si>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</si>
  <si>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</si>
  <si>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</si>
  <si>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</si>
  <si>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</si>
  <si>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</si>
  <si>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</si>
  <si>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</si>
  <si>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</si>
  <si>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</si>
  <si>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</si>
  <si>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</si>
  <si>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</si>
  <si>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</si>
  <si>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</si>
  <si>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</si>
  <si>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</si>
  <si>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</si>
  <si>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</si>
  <si>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</si>
  <si>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</si>
  <si>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</si>
  <si>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</si>
  <si>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</si>
  <si>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</si>
  <si>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</si>
  <si>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</si>
  <si>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</si>
  <si>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</si>
  <si>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</si>
  <si>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</si>
  <si>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</si>
  <si>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</si>
  <si>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</si>
  <si>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</si>
  <si>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</si>
  <si>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</si>
  <si>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</si>
  <si>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</si>
  <si>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</si>
  <si>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</si>
  <si>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</si>
  <si>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</si>
  <si>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</si>
  <si>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</si>
  <si>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</si>
  <si>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</si>
  <si>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</si>
  <si>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</si>
  <si>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</si>
  <si>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</si>
  <si>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</si>
  <si>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</si>
  <si>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</si>
  <si>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</si>
  <si>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</si>
  <si>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</si>
  <si>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</si>
  <si>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</si>
  <si>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</si>
  <si>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</si>
  <si>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</si>
  <si>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</si>
  <si>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</si>
  <si>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</si>
  <si>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</si>
  <si>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</si>
  <si>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</si>
  <si>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</si>
  <si>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</si>
  <si>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</si>
  <si>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</si>
  <si>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</si>
  <si>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</si>
  <si>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</si>
  <si>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</si>
  <si>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</si>
  <si>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</si>
  <si>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</si>
  <si>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</si>
  <si>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</si>
  <si>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</si>
  <si>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</si>
  <si>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</si>
  <si>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</si>
  <si>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</si>
  <si>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</si>
  <si>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</si>
  <si>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</si>
  <si>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</si>
  <si>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</si>
  <si>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</si>
  <si>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</si>
  <si>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</si>
  <si>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</si>
  <si>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</si>
  <si>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</si>
  <si>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</si>
  <si>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</si>
  <si>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</si>
  <si>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</si>
  <si>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</si>
  <si>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</si>
  <si>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</si>
  <si>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</si>
  <si>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</si>
  <si>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</si>
  <si>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</si>
  <si>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</si>
  <si>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</si>
  <si>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</si>
  <si>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</si>
  <si>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</si>
  <si>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</si>
  <si>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</si>
  <si>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</si>
  <si>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</si>
  <si>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</si>
  <si>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</si>
  <si>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</si>
  <si>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</si>
  <si>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</si>
  <si>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</si>
  <si>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</si>
  <si>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</si>
  <si>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</si>
  <si>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</si>
  <si>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</si>
  <si>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</si>
  <si>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</si>
  <si>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</si>
  <si>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</si>
  <si>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</si>
  <si>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</si>
  <si>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</si>
  <si>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</si>
  <si>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</si>
  <si>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</si>
  <si>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</si>
  <si>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</si>
  <si>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</si>
  <si>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</si>
  <si>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</si>
  <si>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</si>
  <si>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</si>
  <si>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</si>
  <si>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</si>
  <si>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</si>
  <si>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</si>
  <si>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</si>
  <si>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</si>
  <si>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</si>
  <si>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</si>
  <si>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</si>
  <si>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</si>
  <si>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</si>
  <si>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</si>
  <si>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</si>
  <si>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</si>
  <si>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</si>
  <si>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</si>
  <si>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</si>
  <si>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</si>
  <si>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</si>
  <si>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</si>
  <si>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</si>
  <si>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</si>
  <si>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</si>
  <si>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</si>
  <si>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</si>
  <si>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</si>
  <si>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</si>
  <si>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</si>
  <si>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</si>
  <si>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</si>
  <si>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</si>
  <si>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</si>
  <si>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</si>
  <si>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</si>
  <si>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</si>
  <si>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</si>
  <si>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</si>
  <si>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</si>
  <si>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</si>
  <si>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</si>
  <si>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</si>
  <si>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</si>
  <si>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</si>
  <si>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</si>
  <si>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</si>
  <si>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</si>
  <si>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</si>
  <si>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</si>
  <si>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</si>
  <si>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</si>
  <si>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</si>
  <si>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</si>
  <si>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</si>
  <si>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</si>
  <si>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</si>
  <si>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</si>
  <si>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</si>
  <si>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</si>
  <si>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</si>
  <si>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</si>
  <si>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</si>
  <si>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</si>
  <si>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</si>
  <si>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</si>
  <si>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</si>
  <si>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</si>
  <si>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</si>
  <si>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</si>
  <si>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</si>
  <si>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</si>
  <si>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</si>
  <si>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</si>
  <si>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</si>
  <si>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</si>
  <si>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</si>
  <si>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</si>
  <si>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</si>
  <si>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</si>
  <si>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</si>
  <si>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</si>
  <si>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</si>
  <si>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</si>
  <si>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</si>
  <si>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</si>
  <si>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</si>
  <si>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</si>
  <si>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</si>
  <si>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</si>
  <si>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</si>
  <si>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</si>
  <si>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</si>
  <si>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</si>
  <si>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</si>
  <si>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</si>
  <si>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</si>
  <si>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</si>
  <si>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</si>
  <si>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</si>
  <si>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</si>
  <si>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</si>
  <si>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</si>
  <si>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</si>
  <si>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</si>
  <si>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</si>
  <si>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</si>
  <si>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</si>
  <si>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</si>
  <si>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</si>
  <si>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</si>
  <si>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</si>
  <si>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</si>
  <si>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</si>
  <si>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</si>
  <si>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</si>
  <si>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</si>
  <si>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</si>
  <si>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</si>
  <si>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</si>
  <si>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</si>
  <si>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</si>
  <si>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</si>
  <si>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</si>
  <si>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</si>
  <si>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</si>
  <si>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</si>
  <si>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</si>
  <si>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</si>
  <si>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</si>
  <si>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</si>
  <si>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</si>
  <si>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</si>
  <si>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</si>
  <si>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</si>
  <si>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</si>
  <si>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</si>
  <si>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</si>
  <si>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</si>
  <si>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</si>
  <si>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</si>
  <si>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</si>
  <si>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</si>
  <si>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</si>
  <si>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</si>
  <si>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</si>
  <si>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</si>
  <si>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</si>
  <si>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</si>
  <si>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</si>
  <si>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</si>
  <si>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</si>
  <si>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</si>
  <si>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</si>
  <si>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</si>
  <si>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</si>
  <si>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</si>
  <si>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</si>
  <si>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</si>
  <si>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</si>
  <si>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</si>
  <si>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</si>
  <si>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</si>
  <si>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</si>
  <si>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</si>
  <si>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</si>
  <si>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</si>
  <si>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</si>
  <si>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</si>
  <si>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</si>
  <si>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</si>
  <si>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</si>
  <si>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</si>
  <si>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</si>
  <si>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</si>
  <si>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</si>
  <si>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</si>
  <si>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</si>
  <si>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</si>
  <si>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</si>
  <si>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</si>
  <si>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</si>
  <si>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</si>
  <si>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</si>
  <si>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</si>
  <si>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</si>
  <si>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</si>
  <si>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</si>
  <si>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</si>
  <si>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</si>
  <si>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</si>
  <si>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</si>
  <si>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</si>
  <si>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</si>
  <si>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</si>
  <si>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</si>
  <si>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</si>
  <si>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</si>
  <si>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</si>
  <si>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</si>
  <si>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</si>
  <si>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</si>
  <si>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</si>
  <si>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</si>
  <si>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</si>
  <si>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</si>
  <si>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</si>
  <si>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</si>
  <si>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</si>
  <si>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</si>
  <si>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</si>
  <si>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</si>
  <si>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</si>
  <si>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</si>
  <si>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</si>
  <si>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</si>
  <si>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</si>
  <si>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</si>
  <si>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</si>
  <si>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</si>
  <si>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</si>
  <si>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</si>
  <si>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</si>
  <si>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</si>
  <si>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</si>
  <si>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</si>
  <si>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</si>
  <si>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</si>
  <si>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</si>
  <si>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</si>
  <si>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</si>
  <si>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</si>
  <si>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</si>
  <si>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</si>
  <si>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</si>
  <si>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</si>
  <si>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</si>
  <si>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</si>
  <si>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</si>
  <si>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</si>
  <si>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</si>
  <si>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</si>
  <si>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</si>
  <si>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</si>
  <si>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</si>
  <si>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</si>
  <si>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</si>
  <si>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</si>
  <si>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</si>
  <si>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</si>
  <si>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</si>
  <si>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</si>
  <si>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</si>
  <si>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</si>
  <si>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</si>
  <si>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</si>
  <si>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</si>
  <si>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</si>
  <si>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</si>
  <si>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</si>
  <si>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</si>
  <si>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</si>
  <si>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</si>
  <si>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</si>
  <si>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</si>
  <si>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</si>
  <si>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</si>
  <si>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</si>
  <si>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</si>
  <si>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</si>
  <si>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</si>
  <si>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</si>
  <si>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</si>
  <si>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</si>
  <si>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</si>
  <si>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</si>
  <si>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</si>
  <si>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</si>
  <si>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</si>
  <si>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</si>
  <si>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</si>
  <si>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</si>
  <si>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</si>
  <si>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</si>
  <si>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</si>
  <si>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</si>
  <si>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</si>
  <si>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</si>
  <si>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</si>
  <si>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</si>
  <si>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</si>
  <si>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</si>
  <si>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</si>
  <si>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</si>
  <si>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</si>
  <si>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</si>
  <si>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</si>
  <si>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</si>
  <si>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</si>
  <si>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</si>
  <si>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</si>
  <si>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</si>
  <si>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</si>
  <si>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</si>
  <si>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</si>
  <si>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</si>
  <si>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</si>
  <si>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</si>
  <si>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</si>
  <si>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</si>
  <si>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</si>
  <si>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</si>
  <si>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</si>
  <si>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</si>
  <si>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</si>
  <si>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</si>
  <si>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</si>
  <si>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</si>
  <si>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</si>
  <si>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</si>
  <si>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</si>
  <si>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</si>
  <si>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</si>
  <si>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</si>
  <si>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</si>
  <si>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</si>
  <si>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</si>
  <si>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</si>
  <si>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</si>
  <si>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</si>
  <si>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</si>
  <si>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</si>
  <si>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</si>
  <si>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</si>
  <si>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</si>
  <si>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</si>
  <si>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</si>
  <si>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</si>
  <si>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</si>
  <si>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</si>
  <si>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</si>
  <si>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</si>
  <si>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</si>
  <si>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</si>
  <si>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</si>
  <si>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</si>
  <si>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</si>
  <si>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</si>
  <si>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</si>
  <si>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</si>
  <si>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</si>
  <si>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</si>
  <si>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</si>
  <si>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</si>
  <si>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</si>
  <si>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</si>
  <si>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</si>
  <si>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</si>
  <si>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</si>
  <si>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</si>
  <si>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</si>
  <si>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</si>
  <si>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</si>
  <si>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</si>
  <si>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</si>
  <si>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</si>
  <si>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</si>
  <si>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</si>
  <si>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</si>
  <si>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</si>
  <si>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</si>
  <si>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</si>
  <si>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</si>
  <si>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</si>
  <si>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</si>
  <si>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</si>
  <si>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</si>
  <si>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</si>
  <si>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</si>
  <si>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</si>
  <si>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</si>
  <si>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</si>
  <si>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</si>
  <si>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</si>
  <si>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</si>
  <si>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</si>
  <si>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</si>
  <si>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</si>
  <si>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</si>
  <si>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</si>
  <si>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</si>
  <si>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</si>
  <si>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</si>
  <si>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</si>
  <si>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</si>
  <si>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</si>
  <si>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</si>
  <si>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</si>
  <si>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</si>
  <si>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</si>
  <si>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</si>
  <si>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</si>
  <si>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</si>
  <si>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</si>
  <si>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</si>
  <si>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</si>
  <si>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</si>
  <si>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</si>
  <si>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</si>
  <si>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</si>
  <si>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</si>
  <si>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</si>
  <si>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</si>
  <si>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</si>
  <si>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</si>
  <si>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</si>
  <si>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</si>
  <si>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</si>
  <si>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</si>
  <si>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</si>
  <si>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</si>
  <si>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</si>
  <si>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</si>
  <si>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</si>
  <si>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</si>
  <si>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</si>
  <si>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</si>
  <si>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</si>
  <si>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</si>
  <si>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</si>
  <si>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</si>
  <si>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</si>
  <si>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</si>
  <si>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</si>
  <si>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</si>
  <si>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</si>
  <si>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</si>
  <si>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</si>
  <si>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</si>
  <si>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</si>
  <si>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</si>
  <si>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</si>
  <si>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</si>
  <si>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</si>
  <si>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</si>
  <si>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</si>
  <si>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</si>
  <si>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</si>
  <si>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</si>
  <si>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</si>
  <si>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</si>
  <si>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</si>
  <si>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</si>
  <si>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</si>
  <si>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</si>
  <si>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</si>
  <si>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</si>
  <si>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</si>
  <si>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</si>
  <si>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</si>
  <si>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</si>
  <si>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</si>
  <si>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</si>
  <si>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</si>
  <si>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</si>
  <si>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</si>
  <si>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</si>
  <si>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</si>
  <si>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</si>
  <si>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</si>
  <si>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</si>
  <si>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</si>
  <si>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</si>
  <si>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</si>
  <si>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</si>
  <si>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</si>
  <si>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</si>
  <si>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</si>
  <si>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</si>
  <si>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</si>
  <si>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</si>
  <si>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</si>
  <si>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</si>
  <si>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</si>
  <si>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</si>
  <si>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</si>
  <si>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</si>
  <si>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</si>
  <si>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</si>
  <si>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</si>
  <si>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</si>
  <si>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</si>
  <si>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</si>
  <si>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</si>
  <si>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</si>
  <si>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</si>
  <si>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</si>
  <si>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</si>
  <si>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</si>
  <si>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</si>
  <si>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</si>
  <si>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</si>
  <si>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</si>
  <si>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</si>
  <si>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</si>
  <si>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</si>
  <si>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</si>
  <si>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</si>
  <si>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</si>
  <si>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</si>
  <si>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</si>
  <si>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</si>
  <si>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</si>
  <si>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</si>
  <si>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</si>
  <si>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</si>
  <si>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</si>
  <si>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</si>
  <si>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</si>
  <si>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</si>
  <si>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</si>
  <si>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</si>
  <si>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</si>
  <si>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</si>
  <si>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</si>
  <si>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</si>
  <si>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</si>
  <si>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</si>
  <si>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</si>
  <si>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</si>
  <si>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</si>
  <si>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</si>
  <si>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</si>
  <si>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</si>
  <si>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</si>
  <si>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</si>
  <si>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</si>
  <si>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</si>
  <si>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</si>
  <si>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</si>
  <si>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</si>
  <si>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</si>
  <si>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</si>
  <si>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</si>
  <si>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</si>
  <si>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</si>
  <si>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</si>
  <si>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</si>
  <si>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</si>
  <si>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</si>
  <si>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</si>
  <si>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</si>
  <si>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</si>
  <si>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</si>
  <si>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</si>
  <si>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</si>
  <si>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</si>
  <si>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</si>
  <si>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</si>
  <si>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</si>
  <si>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</si>
  <si>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</si>
  <si>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</si>
  <si>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</si>
  <si>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</si>
  <si>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</si>
  <si>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</si>
  <si>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</si>
  <si>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</si>
  <si>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</si>
  <si>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</si>
  <si>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</si>
  <si>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</si>
  <si>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</si>
  <si>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</si>
  <si>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</si>
  <si>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</si>
  <si>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</si>
  <si>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</si>
  <si>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</si>
  <si>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</si>
  <si>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</si>
  <si>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</si>
  <si>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</si>
  <si>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</si>
  <si>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</si>
  <si>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</si>
  <si>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</si>
  <si>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</si>
  <si>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</si>
  <si>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</si>
  <si>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</si>
  <si>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</si>
  <si>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</si>
  <si>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</si>
  <si>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</si>
  <si>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</si>
  <si>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</si>
  <si>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</si>
  <si>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</si>
  <si>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</si>
  <si>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</si>
  <si>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</si>
  <si>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</si>
  <si>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</si>
  <si>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</si>
  <si>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</si>
  <si>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</si>
  <si>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</si>
  <si>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</si>
  <si>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</si>
  <si>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</si>
  <si>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</si>
  <si>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</si>
  <si>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</si>
  <si>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</si>
  <si>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</si>
  <si>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</si>
  <si>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</si>
  <si>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</si>
  <si>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</si>
  <si>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</si>
  <si>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</si>
  <si>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</si>
  <si>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</si>
  <si>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</si>
  <si>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</si>
  <si>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</si>
  <si>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</si>
  <si>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</si>
  <si>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</si>
  <si>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</si>
  <si>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</si>
  <si>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</si>
  <si>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</si>
  <si>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</si>
  <si>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</si>
  <si>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</si>
  <si>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</si>
  <si>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</si>
  <si>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</si>
  <si>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</si>
  <si>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</si>
  <si>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</si>
  <si>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</si>
  <si>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</si>
  <si>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</si>
  <si>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</si>
  <si>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</si>
  <si>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</si>
  <si>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</si>
  <si>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</si>
  <si>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</si>
  <si>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</si>
  <si>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</si>
  <si>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</si>
  <si>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</si>
  <si>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</si>
  <si>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</si>
  <si>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</si>
  <si>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</si>
  <si>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</si>
  <si>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</si>
  <si>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</si>
  <si>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</si>
  <si>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</si>
  <si>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</si>
  <si>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</si>
  <si>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</si>
  <si>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</si>
  <si>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</si>
  <si>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</si>
  <si>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</si>
  <si>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</si>
  <si>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</si>
  <si>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</si>
  <si>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</si>
  <si>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</si>
  <si>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</si>
  <si>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</si>
  <si>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</si>
  <si>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</si>
  <si>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</si>
  <si>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</si>
  <si>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</si>
  <si>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</si>
  <si>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</si>
  <si>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</si>
  <si>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</si>
  <si>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</si>
  <si>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</si>
  <si>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</si>
  <si>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</si>
  <si>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</si>
  <si>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</si>
  <si>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</si>
  <si>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</si>
  <si>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</si>
  <si>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</si>
  <si>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</si>
  <si>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</si>
  <si>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</si>
  <si>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</si>
  <si>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</si>
  <si>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</si>
  <si>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</si>
  <si>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</si>
  <si>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</si>
  <si>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</si>
  <si>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</si>
  <si>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</si>
  <si>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</si>
  <si>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</si>
  <si>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</si>
  <si>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</si>
  <si>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</si>
  <si>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</si>
  <si>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</si>
  <si>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</si>
  <si>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</si>
  <si>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</si>
  <si>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</si>
  <si>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</si>
  <si>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</si>
  <si>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</si>
  <si>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</si>
  <si>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</si>
  <si>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</si>
  <si>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</si>
  <si>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</si>
  <si>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</si>
  <si>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</si>
  <si>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</si>
  <si>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</si>
  <si>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</si>
  <si>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</si>
  <si>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</si>
  <si>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</si>
  <si>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</si>
  <si>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</si>
  <si>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</si>
  <si>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</si>
  <si>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</si>
  <si>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</si>
  <si>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</si>
  <si>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</si>
  <si>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</si>
  <si>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</si>
  <si>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</si>
  <si>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</si>
  <si>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</si>
  <si>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</si>
  <si>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</si>
  <si>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</si>
  <si>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</si>
  <si>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</si>
  <si>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</si>
  <si>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</si>
  <si>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</si>
  <si>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</si>
  <si>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</si>
  <si>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</si>
  <si>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</si>
  <si>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</si>
  <si>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</si>
  <si>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</si>
  <si>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</si>
  <si>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</si>
  <si>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</si>
  <si>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</si>
  <si>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</si>
  <si>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</si>
  <si>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</si>
  <si>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</si>
  <si>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</si>
  <si>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</si>
  <si>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</si>
  <si>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</si>
  <si>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</si>
  <si>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</si>
  <si>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</si>
  <si>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</si>
  <si>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</si>
  <si>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</si>
  <si>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</si>
  <si>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</si>
  <si>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</si>
  <si>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</si>
  <si>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</si>
  <si>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</si>
  <si>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</si>
  <si>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</si>
  <si>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</si>
  <si>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</si>
  <si>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</si>
  <si>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</si>
  <si>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</si>
  <si>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</si>
  <si>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</si>
  <si>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</si>
  <si>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</si>
  <si>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</si>
  <si>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</si>
  <si>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</si>
  <si>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</si>
  <si>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</si>
  <si>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</si>
  <si>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</si>
  <si>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</si>
  <si>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</si>
  <si>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</si>
  <si>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</si>
  <si>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</si>
  <si>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</si>
  <si>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</si>
  <si>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</si>
  <si>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</si>
  <si>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</si>
  <si>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</si>
  <si>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</si>
  <si>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</si>
  <si>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</si>
  <si>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</si>
  <si>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</si>
  <si>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</si>
  <si>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</si>
  <si>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</si>
  <si>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</si>
  <si>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</si>
  <si>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</si>
  <si>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</si>
  <si>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</si>
  <si>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</si>
  <si>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</si>
  <si>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</si>
  <si>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</si>
  <si>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</si>
  <si>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</si>
  <si>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</si>
  <si>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</si>
  <si>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</si>
  <si>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</si>
  <si>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</si>
  <si>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</si>
  <si>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</si>
  <si>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</si>
  <si>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</si>
  <si>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</si>
  <si>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</si>
  <si>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</si>
  <si>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</si>
  <si>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</si>
  <si>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</si>
  <si>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</si>
  <si>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</si>
  <si>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</si>
  <si>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</si>
  <si>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</si>
  <si>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</si>
  <si>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</si>
  <si>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</si>
  <si>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</si>
  <si>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</si>
  <si>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</si>
  <si>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</si>
  <si>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</si>
  <si>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</si>
  <si>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</si>
  <si>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</si>
  <si>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</si>
  <si>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</si>
  <si>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</si>
  <si>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</si>
  <si>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</si>
  <si>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</si>
  <si>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</si>
  <si>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</si>
  <si>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</si>
  <si>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</si>
  <si>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</si>
  <si>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</si>
  <si>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</si>
  <si>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</si>
  <si>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</si>
  <si>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</si>
  <si>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</si>
  <si>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</si>
  <si>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</si>
  <si>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</si>
  <si>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</si>
  <si>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</si>
  <si>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</si>
  <si>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</si>
  <si>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</si>
  <si>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</si>
  <si>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</si>
  <si>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</si>
  <si>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</si>
  <si>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</si>
  <si>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</si>
  <si>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</si>
  <si>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</si>
  <si>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</si>
  <si>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</si>
  <si>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</si>
  <si>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</si>
  <si>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</si>
  <si>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</si>
  <si>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</si>
  <si>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</si>
  <si>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</si>
  <si>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</si>
  <si>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</si>
  <si>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</si>
  <si>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</si>
  <si>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</si>
  <si>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</si>
  <si>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</si>
  <si>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</si>
  <si>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</si>
  <si>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</si>
  <si>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</si>
  <si>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</si>
  <si>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</si>
  <si>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</si>
  <si>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</si>
  <si>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</si>
  <si>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</si>
  <si>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</si>
  <si>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</si>
  <si>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</si>
  <si>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</si>
  <si>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</si>
  <si>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</si>
  <si>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</si>
  <si>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</si>
  <si>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</si>
  <si>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</si>
  <si>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</si>
  <si>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</si>
  <si>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</si>
  <si>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</si>
  <si>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</si>
  <si>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</si>
  <si>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</si>
  <si>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</si>
  <si>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</si>
  <si>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</si>
  <si>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</si>
  <si>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</si>
  <si>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</si>
  <si>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</si>
  <si>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</si>
  <si>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</si>
  <si>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</si>
  <si>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</si>
  <si>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</si>
  <si>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</si>
  <si>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</si>
  <si>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</si>
  <si>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</si>
  <si>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</si>
  <si>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</si>
  <si>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</si>
  <si>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</si>
  <si>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</si>
  <si>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</si>
  <si>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</si>
  <si>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</si>
  <si>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</si>
  <si>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</si>
  <si>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</si>
  <si>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</si>
  <si>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</si>
  <si>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</si>
  <si>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</si>
  <si>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</si>
  <si>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</si>
  <si>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</si>
  <si>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</si>
  <si>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</si>
  <si>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</si>
  <si>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</si>
  <si>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</si>
  <si>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</si>
  <si>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</si>
  <si>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</si>
  <si>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</si>
  <si>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</si>
  <si>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</si>
  <si>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</si>
  <si>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</si>
  <si>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</si>
  <si>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</si>
  <si>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</si>
  <si>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</si>
  <si>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</si>
  <si>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</si>
  <si>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</si>
  <si>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</si>
  <si>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</si>
  <si>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</si>
  <si>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</si>
  <si>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</si>
  <si>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</si>
  <si>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</si>
  <si>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</si>
  <si>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</si>
  <si>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</si>
  <si>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</si>
  <si>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</si>
  <si>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</si>
  <si>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</si>
  <si>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</si>
  <si>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</si>
  <si>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</si>
  <si>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</si>
  <si>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</si>
  <si>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</si>
  <si>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</si>
  <si>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</si>
  <si>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</si>
  <si>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</si>
  <si>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</si>
  <si>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</si>
  <si>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</si>
  <si>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</si>
  <si>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</si>
  <si>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</si>
  <si>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</si>
  <si>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</si>
  <si>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</si>
  <si>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</si>
  <si>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</si>
  <si>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</si>
  <si>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</si>
  <si>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</si>
  <si>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</si>
  <si>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</si>
  <si>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</si>
  <si>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</si>
  <si>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</si>
  <si>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</si>
  <si>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</si>
  <si>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</si>
  <si>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</si>
  <si>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</si>
  <si>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</si>
  <si>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</si>
  <si>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</si>
  <si>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</si>
  <si>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</si>
  <si>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</si>
  <si>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</si>
  <si>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</si>
  <si>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</si>
  <si>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</si>
  <si>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</si>
  <si>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</si>
  <si>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</si>
  <si>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</si>
  <si>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</si>
  <si>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</si>
  <si>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</si>
  <si>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</si>
  <si>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</si>
  <si>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</si>
  <si>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</si>
  <si>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</si>
  <si>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</si>
  <si>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</si>
  <si>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</si>
  <si>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</si>
  <si>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</si>
  <si>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</si>
  <si>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</si>
  <si>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</si>
  <si>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</si>
  <si>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</si>
  <si>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</si>
  <si>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</si>
  <si>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</si>
  <si>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</si>
  <si>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</si>
  <si>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</si>
  <si>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</si>
  <si>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</si>
  <si>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</si>
  <si>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</si>
  <si>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</si>
  <si>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</si>
  <si>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</si>
  <si>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</si>
  <si>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</si>
  <si>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</si>
  <si>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</si>
  <si>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</si>
  <si>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</si>
  <si>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</si>
  <si>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</si>
  <si>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</si>
  <si>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</si>
  <si>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</si>
  <si>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</si>
  <si>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</si>
  <si>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</si>
  <si>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</si>
  <si>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</si>
  <si>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</si>
  <si>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</si>
  <si>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</si>
  <si>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</si>
  <si>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</si>
  <si>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</si>
  <si>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</si>
  <si>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</si>
  <si>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</si>
  <si>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</si>
  <si>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</si>
  <si>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</si>
  <si>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</si>
  <si>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</si>
  <si>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</si>
  <si>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</si>
  <si>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</si>
  <si>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</si>
  <si>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</si>
  <si>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</si>
  <si>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</si>
  <si>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</si>
  <si>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</si>
  <si>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</si>
  <si>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</si>
  <si>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</si>
  <si>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</si>
  <si>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</si>
  <si>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</si>
  <si>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</si>
  <si>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</si>
  <si>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</si>
  <si>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</si>
  <si>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</si>
  <si>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</si>
  <si>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</si>
  <si>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</si>
  <si>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</si>
  <si>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</si>
  <si>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</si>
  <si>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</si>
  <si>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</si>
  <si>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</si>
  <si>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</si>
  <si>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</si>
  <si>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</si>
  <si>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</si>
  <si>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</si>
  <si>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</si>
  <si>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</si>
  <si>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</si>
  <si>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</si>
  <si>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</si>
  <si>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</si>
  <si>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</si>
  <si>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</si>
  <si>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</si>
  <si>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</si>
  <si>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</si>
  <si>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</si>
  <si>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</si>
  <si>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</si>
  <si>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</si>
  <si>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</si>
  <si>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</si>
  <si>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</si>
  <si>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</si>
  <si>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</si>
  <si>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</si>
  <si>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</si>
  <si>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</si>
  <si>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</si>
  <si>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</si>
  <si>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</si>
  <si>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</si>
  <si>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</si>
  <si>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</si>
  <si>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</si>
  <si>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</si>
  <si>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</si>
  <si>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</si>
  <si>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</si>
  <si>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</si>
  <si>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</si>
  <si>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</si>
  <si>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</si>
  <si>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</si>
  <si>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</si>
  <si>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</si>
  <si>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</si>
  <si>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</si>
  <si>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</si>
  <si>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</si>
  <si>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</si>
  <si>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</si>
  <si>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</si>
  <si>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</si>
  <si>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</si>
  <si>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</si>
  <si>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</si>
  <si>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</si>
  <si>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</si>
  <si>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</si>
  <si>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</si>
  <si>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</si>
  <si>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</si>
  <si>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</si>
  <si>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</si>
  <si>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</si>
  <si>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</si>
  <si>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</si>
  <si>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</si>
  <si>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</si>
  <si>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</si>
  <si>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</si>
  <si>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</si>
  <si>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</si>
  <si>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</si>
  <si>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</si>
  <si>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</si>
  <si>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</si>
  <si>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</si>
  <si>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</si>
  <si>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</si>
  <si>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</si>
  <si>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</si>
  <si>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</si>
  <si>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</si>
  <si>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</si>
  <si>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</si>
  <si>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</si>
  <si>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</si>
  <si>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</si>
  <si>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</si>
  <si>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</si>
  <si>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</si>
  <si>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</si>
  <si>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</si>
  <si>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</si>
  <si>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</si>
  <si>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</si>
  <si>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</si>
  <si>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</si>
  <si>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</si>
  <si>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</si>
  <si>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</si>
  <si>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</si>
  <si>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</si>
  <si>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</si>
  <si>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</si>
  <si>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</si>
  <si>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</si>
  <si>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</si>
  <si>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</si>
  <si>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</si>
  <si>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</si>
  <si>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</si>
  <si>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</si>
  <si>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</si>
  <si>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</si>
  <si>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</si>
  <si>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</si>
  <si>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</si>
  <si>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</si>
  <si>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</si>
  <si>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</si>
  <si>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</si>
  <si>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</si>
  <si>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</si>
  <si>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</si>
  <si>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</si>
  <si>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</si>
  <si>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</si>
  <si>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</si>
  <si>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</si>
  <si>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</si>
  <si>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</si>
  <si>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</si>
  <si>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</si>
  <si>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</si>
  <si>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</si>
  <si>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</si>
  <si>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</si>
  <si>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</si>
  <si>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</si>
  <si>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</si>
  <si>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</si>
  <si>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</si>
  <si>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</si>
  <si>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</si>
  <si>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</si>
  <si>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</si>
  <si>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</si>
  <si>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</si>
  <si>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</si>
  <si>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</si>
  <si>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</si>
  <si>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</si>
  <si>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</si>
  <si>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</si>
  <si>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</si>
  <si>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</si>
  <si>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</si>
  <si>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</si>
  <si>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</si>
  <si>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</si>
  <si>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</si>
  <si>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</si>
  <si>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</si>
  <si>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</si>
  <si>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</si>
  <si>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</si>
  <si>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</si>
  <si>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</si>
  <si>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</si>
  <si>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</si>
  <si>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</si>
  <si>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</si>
  <si>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</si>
  <si>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</si>
  <si>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</si>
  <si>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</si>
  <si>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</si>
  <si>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</si>
  <si>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</si>
  <si>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</si>
  <si>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</si>
  <si>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</si>
  <si>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</si>
  <si>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</si>
  <si>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</si>
  <si>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</si>
  <si>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</si>
  <si>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</si>
  <si>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</si>
  <si>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</si>
  <si>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</si>
  <si>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</si>
  <si>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</si>
  <si>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</si>
  <si>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</si>
  <si>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</si>
  <si>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</si>
  <si>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</si>
  <si>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</si>
  <si>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</si>
  <si>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</si>
  <si>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</si>
  <si>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</si>
  <si>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</si>
  <si>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</si>
  <si>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</si>
  <si>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</si>
  <si>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</si>
  <si>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</si>
  <si>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</si>
  <si>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</si>
  <si>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</si>
  <si>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</si>
  <si>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</si>
  <si>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</si>
  <si>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</si>
  <si>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</si>
  <si>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</si>
  <si>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</si>
  <si>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</si>
  <si>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</si>
  <si>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</si>
  <si>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</si>
  <si>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</si>
  <si>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</si>
  <si>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</si>
  <si>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</si>
  <si>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</si>
  <si>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</si>
  <si>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</si>
  <si>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</si>
  <si>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</si>
  <si>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</si>
  <si>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</si>
  <si>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</si>
  <si>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</si>
  <si>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</si>
  <si>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</si>
  <si>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</si>
  <si>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</si>
  <si>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</si>
  <si>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</si>
  <si>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</si>
  <si>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</si>
  <si>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</si>
  <si>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</si>
  <si>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</si>
  <si>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</si>
  <si>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</si>
  <si>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</si>
  <si>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</si>
  <si>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</si>
  <si>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</si>
  <si>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</si>
  <si>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</si>
  <si>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</si>
  <si>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</si>
  <si>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</si>
  <si>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</si>
  <si>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</si>
  <si>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</si>
  <si>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</si>
  <si>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</si>
  <si>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</si>
  <si>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</si>
  <si>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</si>
  <si>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</si>
  <si>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</si>
  <si>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</si>
  <si>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</si>
  <si>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</si>
  <si>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</si>
  <si>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</si>
  <si>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</si>
  <si>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</si>
  <si>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</si>
  <si>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</si>
  <si>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</si>
  <si>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</si>
  <si>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</si>
  <si>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</si>
  <si>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</si>
  <si>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</si>
  <si>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</si>
  <si>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</si>
  <si>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</si>
  <si>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</si>
  <si>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</si>
  <si>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</si>
  <si>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</si>
  <si>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</si>
  <si>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</si>
  <si>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</si>
  <si>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</si>
  <si>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</si>
  <si>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</si>
  <si>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</si>
  <si>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</si>
  <si>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</si>
  <si>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</si>
  <si>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</si>
  <si>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</si>
  <si>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</si>
  <si>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</si>
  <si>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</si>
  <si>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</si>
  <si>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</si>
  <si>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</si>
  <si>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</si>
  <si>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</si>
  <si>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</si>
  <si>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</si>
  <si>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</si>
  <si>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</si>
  <si>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</si>
  <si>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</si>
  <si>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</si>
  <si>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</si>
  <si>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</si>
  <si>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</si>
  <si>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</si>
  <si>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</si>
  <si>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</si>
  <si>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</si>
  <si>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</si>
  <si>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</si>
  <si>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</si>
  <si>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</si>
  <si>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</si>
  <si>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</si>
  <si>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</si>
  <si>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</si>
  <si>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</si>
  <si>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</si>
  <si>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</si>
  <si>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</si>
  <si>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</si>
  <si>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</si>
  <si>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</si>
  <si>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</si>
  <si>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</si>
  <si>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</si>
  <si>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</si>
  <si>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</si>
  <si>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</si>
  <si>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</si>
  <si>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</si>
  <si>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</si>
  <si>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</si>
  <si>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</si>
  <si>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</si>
  <si>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</si>
  <si>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</si>
  <si>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</si>
  <si>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</si>
  <si>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</si>
  <si>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</si>
  <si>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</si>
  <si>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</si>
  <si>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</si>
  <si>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</si>
  <si>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</si>
  <si>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</si>
  <si>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</si>
  <si>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</si>
  <si>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</si>
  <si>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</si>
  <si>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</si>
  <si>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</si>
  <si>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</si>
  <si>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</si>
  <si>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</si>
  <si>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</si>
  <si>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</si>
  <si>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</si>
  <si>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</si>
  <si>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</si>
  <si>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</si>
  <si>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</si>
  <si>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</si>
  <si>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</si>
  <si>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</si>
  <si>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</si>
  <si>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</si>
  <si>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</si>
  <si>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</si>
  <si>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</si>
  <si>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</si>
  <si>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</si>
  <si>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</si>
  <si>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</si>
  <si>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</si>
  <si>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</si>
  <si>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</si>
  <si>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</si>
  <si>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</si>
  <si>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</si>
  <si>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</si>
  <si>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</si>
  <si>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</si>
  <si>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</si>
  <si>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</si>
  <si>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</si>
  <si>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</si>
  <si>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</si>
  <si>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</si>
  <si>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</si>
  <si>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</si>
  <si>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</si>
  <si>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</si>
  <si>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</si>
  <si>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</si>
  <si>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</si>
  <si>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</si>
  <si>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</si>
  <si>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</si>
  <si>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</si>
  <si>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</si>
  <si>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</si>
  <si>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</si>
  <si>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</si>
  <si>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</si>
  <si>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</si>
  <si>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</si>
  <si>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</si>
  <si>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</si>
  <si>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</si>
  <si>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</si>
  <si>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</si>
  <si>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</si>
  <si>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</si>
  <si>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</si>
  <si>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</si>
  <si>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</si>
  <si>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</si>
  <si>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</si>
  <si>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</si>
  <si>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</si>
  <si>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</si>
  <si>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</si>
  <si>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</si>
  <si>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</si>
  <si>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</si>
  <si>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</si>
  <si>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</si>
  <si>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</si>
  <si>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</si>
  <si>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</si>
  <si>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</si>
  <si>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</si>
  <si>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</si>
  <si>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</si>
  <si>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</si>
  <si>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</si>
  <si>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</si>
  <si>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</si>
  <si>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</si>
  <si>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</si>
  <si>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</si>
  <si>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</si>
  <si>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</si>
  <si>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</si>
  <si>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</si>
  <si>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</si>
  <si>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</si>
  <si>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</si>
  <si>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</si>
  <si>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</si>
  <si>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</si>
  <si>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</si>
  <si>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</si>
  <si>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</si>
  <si>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</si>
  <si>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</si>
  <si>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</si>
  <si>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</si>
  <si>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</si>
  <si>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</si>
  <si>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</si>
  <si>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</si>
  <si>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</si>
  <si>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</si>
  <si>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</si>
  <si>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</si>
  <si>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</si>
  <si>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</si>
  <si>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</si>
  <si>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</si>
  <si>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</si>
  <si>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</si>
  <si>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</si>
  <si>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</si>
  <si>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</si>
  <si>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</si>
  <si>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</si>
  <si>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</si>
  <si>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</si>
  <si>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</si>
  <si>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</si>
  <si>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</si>
  <si>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</si>
  <si>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</si>
  <si>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</si>
  <si>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</si>
  <si>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</si>
  <si>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</si>
  <si>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</si>
  <si>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</si>
  <si>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</si>
  <si>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</si>
  <si>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</si>
  <si>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</si>
  <si>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</si>
  <si>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</si>
  <si>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</si>
  <si>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</si>
  <si>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</si>
  <si>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</si>
  <si>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</si>
  <si>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</si>
  <si>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</si>
  <si>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</si>
  <si>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</si>
  <si>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</si>
  <si>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</si>
  <si>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</si>
  <si>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</si>
  <si>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</si>
  <si>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</si>
  <si>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</si>
  <si>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</si>
  <si>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</si>
  <si>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</si>
  <si>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</si>
  <si>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</si>
  <si>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</si>
  <si>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</si>
  <si>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</si>
  <si>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</si>
  <si>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</si>
  <si>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</si>
  <si>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</si>
  <si>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</si>
  <si>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</si>
  <si>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</si>
  <si>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</si>
  <si>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</si>
  <si>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</si>
  <si>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</si>
  <si>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</si>
  <si>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</si>
  <si>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</si>
  <si>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</si>
  <si>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</si>
  <si>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</si>
  <si>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</si>
  <si>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</si>
  <si>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</si>
  <si>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</si>
  <si>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</si>
  <si>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</si>
  <si>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</si>
  <si>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</si>
  <si>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</si>
  <si>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</si>
  <si>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</si>
  <si>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</si>
  <si>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</si>
  <si>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</si>
  <si>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</si>
  <si>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</si>
  <si>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</si>
  <si>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</si>
  <si>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</si>
  <si>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</si>
  <si>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</si>
  <si>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</si>
  <si>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</si>
  <si>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</si>
  <si>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</si>
  <si>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</si>
  <si>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</si>
  <si>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</si>
  <si>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</si>
  <si>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</si>
  <si>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</si>
  <si>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</si>
  <si>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</si>
  <si>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</si>
  <si>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</si>
  <si>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</si>
  <si>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</si>
  <si>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</si>
  <si>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</si>
  <si>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</si>
  <si>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</si>
  <si>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</si>
  <si>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</si>
  <si>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</si>
  <si>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</si>
  <si>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</si>
  <si>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</si>
  <si>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</si>
  <si>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</si>
  <si>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</si>
  <si>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</si>
  <si>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</si>
  <si>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</si>
  <si>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</si>
  <si>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</si>
  <si>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</si>
  <si>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</si>
  <si>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</si>
  <si>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</si>
  <si>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</si>
  <si>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</si>
  <si>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</si>
  <si>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</si>
  <si>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</si>
  <si>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</si>
  <si>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</si>
  <si>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</si>
  <si>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</si>
  <si>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</si>
  <si>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</si>
  <si>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</si>
  <si>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</si>
  <si>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</si>
  <si>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</si>
  <si>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</si>
  <si>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</si>
  <si>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</si>
  <si>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</si>
  <si>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</si>
  <si>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</si>
  <si>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</si>
  <si>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</si>
  <si>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</si>
  <si>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</si>
  <si>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</si>
  <si>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</si>
  <si>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</si>
  <si>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</si>
  <si>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</si>
  <si>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</si>
  <si>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</si>
  <si>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</si>
  <si>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</si>
  <si>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</si>
  <si>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</si>
  <si>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</si>
  <si>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</si>
  <si>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</si>
  <si>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</si>
  <si>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</si>
  <si>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</si>
  <si>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</si>
  <si>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</si>
  <si>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</si>
  <si>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</si>
  <si>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</si>
  <si>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</si>
  <si>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</si>
  <si>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</si>
  <si>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</si>
  <si>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</si>
  <si>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</si>
  <si>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</si>
  <si>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</si>
  <si>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</si>
  <si>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</si>
  <si>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</si>
  <si>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</si>
  <si>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</si>
  <si>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</si>
  <si>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</si>
  <si>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</si>
  <si>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</si>
  <si>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</si>
  <si>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</si>
  <si>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</si>
  <si>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</si>
  <si>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</si>
  <si>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</si>
  <si>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</si>
  <si>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</si>
  <si>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</si>
  <si>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</si>
  <si>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</si>
  <si>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</si>
  <si>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</si>
  <si>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</si>
  <si>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</si>
  <si>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</si>
  <si>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</si>
  <si>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</si>
  <si>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</si>
  <si>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</si>
  <si>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</si>
  <si>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</si>
  <si>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</si>
  <si>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</si>
  <si>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</si>
  <si>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</si>
  <si>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</si>
  <si>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</si>
  <si>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</si>
  <si>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</si>
  <si>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</si>
  <si>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</si>
  <si>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</si>
  <si>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</si>
  <si>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</si>
  <si>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</si>
  <si>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</si>
  <si>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</si>
  <si>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</si>
  <si>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</si>
  <si>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</si>
  <si>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</si>
  <si>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</si>
  <si>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</si>
  <si>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</si>
  <si>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</si>
  <si>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</si>
  <si>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</si>
  <si>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</si>
  <si>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</si>
  <si>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</si>
  <si>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</si>
  <si>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</si>
  <si>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</si>
  <si>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</si>
  <si>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</si>
  <si>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</si>
  <si>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</si>
  <si>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</si>
  <si>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</si>
  <si>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</si>
  <si>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</si>
  <si>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</si>
  <si>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</si>
  <si>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</si>
  <si>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</si>
  <si>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</si>
  <si>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</si>
  <si>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</si>
  <si>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</si>
  <si>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</si>
  <si>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</si>
  <si>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</si>
  <si>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</si>
  <si>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</si>
  <si>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</si>
  <si>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</si>
  <si>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</si>
  <si>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</si>
  <si>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</si>
  <si>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</si>
  <si>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</si>
  <si>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</si>
  <si>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</si>
  <si>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</si>
  <si>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</si>
  <si>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</si>
  <si>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</si>
  <si>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</si>
  <si>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</si>
  <si>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</si>
  <si>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</si>
  <si>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</si>
  <si>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</si>
  <si>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</si>
  <si>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</si>
  <si>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</si>
  <si>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</si>
  <si>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</si>
  <si>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</si>
  <si>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</si>
  <si>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</si>
  <si>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</si>
  <si>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</si>
  <si>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</si>
  <si>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</si>
  <si>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</si>
  <si>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</si>
  <si>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</si>
  <si>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</si>
  <si>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</si>
  <si>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</si>
  <si>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</si>
  <si>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</si>
  <si>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</si>
  <si>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</si>
  <si>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</si>
  <si>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</si>
  <si>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</si>
  <si>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</si>
  <si>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</si>
  <si>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</si>
  <si>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</si>
  <si>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</si>
  <si>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</si>
  <si>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</si>
  <si>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</si>
  <si>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</si>
  <si>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</si>
  <si>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</si>
  <si>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</si>
  <si>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</si>
  <si>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</si>
  <si>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</si>
  <si>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</si>
  <si>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</si>
  <si>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</si>
  <si>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</si>
  <si>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</si>
  <si>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</si>
  <si>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</si>
  <si>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</si>
  <si>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</si>
  <si>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</si>
  <si>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</si>
  <si>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</si>
  <si>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</si>
  <si>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</si>
  <si>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</si>
  <si>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</si>
  <si>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</si>
  <si>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</si>
  <si>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</si>
  <si>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</si>
  <si>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</si>
  <si>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</si>
  <si>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</si>
  <si>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</si>
  <si>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</si>
  <si>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</si>
  <si>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</si>
  <si>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</si>
  <si>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</si>
  <si>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</si>
  <si>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</si>
  <si>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</si>
  <si>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</si>
  <si>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</si>
  <si>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</si>
  <si>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</si>
  <si>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</si>
  <si>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</si>
  <si>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</si>
  <si>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</si>
  <si>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</si>
  <si>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</si>
  <si>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</si>
  <si>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</si>
  <si>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</si>
  <si>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</si>
  <si>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</si>
  <si>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</si>
  <si>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</si>
  <si>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</si>
  <si>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</si>
  <si>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</si>
  <si>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</si>
  <si>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</si>
  <si>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</si>
  <si>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</si>
  <si>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</si>
  <si>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</si>
  <si>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</si>
  <si>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</si>
  <si>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</si>
  <si>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</si>
  <si>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</si>
  <si>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</si>
  <si>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</si>
  <si>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</si>
  <si>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</si>
  <si>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</si>
  <si>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</si>
  <si>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</si>
  <si>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</si>
  <si>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</si>
  <si>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</si>
  <si>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</si>
  <si>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</si>
  <si>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</si>
  <si>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</si>
  <si>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</si>
  <si>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</si>
  <si>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</si>
  <si>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</si>
  <si>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</si>
  <si>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</si>
  <si>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</si>
  <si>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</si>
  <si>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</si>
  <si>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</si>
  <si>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</si>
  <si>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</si>
  <si>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</si>
  <si>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</si>
  <si>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</si>
  <si>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</si>
  <si>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</si>
  <si>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</si>
  <si>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</si>
  <si>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</si>
  <si>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</si>
  <si>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</si>
  <si>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</si>
  <si>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</si>
  <si>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</si>
  <si>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</si>
  <si>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</si>
  <si>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</si>
  <si>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</si>
  <si>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</si>
  <si>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</si>
  <si>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</si>
  <si>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</si>
  <si>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</si>
  <si>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</si>
  <si>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</si>
  <si>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</si>
  <si>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</si>
  <si>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</si>
  <si>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</si>
  <si>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</si>
  <si>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</si>
  <si>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</si>
  <si>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</si>
  <si>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</si>
  <si>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</si>
  <si>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</si>
  <si>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</si>
  <si>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</si>
  <si>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</si>
  <si>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</si>
  <si>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</si>
  <si>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</si>
  <si>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</si>
  <si>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</si>
  <si>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</si>
  <si>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</si>
  <si>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</si>
  <si>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</si>
  <si>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</si>
  <si>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</si>
  <si>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</si>
  <si>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</si>
  <si>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</si>
  <si>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</si>
  <si>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</si>
  <si>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</si>
  <si>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</si>
  <si>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</si>
  <si>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</si>
  <si>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</si>
  <si>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</si>
  <si>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</si>
  <si>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</si>
  <si>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</si>
  <si>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</si>
  <si>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</si>
  <si>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</si>
  <si>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</si>
  <si>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</si>
  <si>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</si>
  <si>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</si>
  <si>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</si>
  <si>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</si>
  <si>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</si>
  <si>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</si>
  <si>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</si>
  <si>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</si>
  <si>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</si>
  <si>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</si>
  <si>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</si>
  <si>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</si>
  <si>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</si>
  <si>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</si>
  <si>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</si>
  <si>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</si>
  <si>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</si>
  <si>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</si>
  <si>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</si>
  <si>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</si>
  <si>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</si>
  <si>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</si>
  <si>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</si>
  <si>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</si>
  <si>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</si>
  <si>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</si>
  <si>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</si>
  <si>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</si>
  <si>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</si>
  <si>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</si>
  <si>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</si>
  <si>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</si>
  <si>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</si>
  <si>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</si>
  <si>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</si>
  <si>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</si>
  <si>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</si>
  <si>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</si>
  <si>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</si>
  <si>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</si>
  <si>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</si>
  <si>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</si>
  <si>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</si>
  <si>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</si>
  <si>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</si>
  <si>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</si>
  <si>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</si>
  <si>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</si>
  <si>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</si>
  <si>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</si>
  <si>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</si>
  <si>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</si>
  <si>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</si>
  <si>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</si>
  <si>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</si>
  <si>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</si>
  <si>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</si>
  <si>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</si>
  <si>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</si>
  <si>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</si>
  <si>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</si>
  <si>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</si>
  <si>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</si>
  <si>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</si>
  <si>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</si>
  <si>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</si>
  <si>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</si>
  <si>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</si>
  <si>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</si>
  <si>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</si>
  <si>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</si>
  <si>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</si>
  <si>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</si>
  <si>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</si>
  <si>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</si>
  <si>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</si>
  <si>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</si>
  <si>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</si>
  <si>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</si>
  <si>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</si>
  <si>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</si>
  <si>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</si>
  <si>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</si>
  <si>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</si>
  <si>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</si>
  <si>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</si>
  <si>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</si>
  <si>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</si>
  <si>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</si>
  <si>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</si>
  <si>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</si>
  <si>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</si>
  <si>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</si>
  <si>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</si>
  <si>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</si>
  <si>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</si>
  <si>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</si>
  <si>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</si>
  <si>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</si>
  <si>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</si>
  <si>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</si>
  <si>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</si>
  <si>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</si>
  <si>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</si>
  <si>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</si>
  <si>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</si>
  <si>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</si>
  <si>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</si>
  <si>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</si>
  <si>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</si>
  <si>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</si>
  <si>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</si>
  <si>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</si>
  <si>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</si>
  <si>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</si>
  <si>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</si>
  <si>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</si>
  <si>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</si>
  <si>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</si>
  <si>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</si>
  <si>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</si>
  <si>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</si>
  <si>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</si>
  <si>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</si>
  <si>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</si>
  <si>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</si>
  <si>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</si>
  <si>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</si>
  <si>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</si>
  <si>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</si>
  <si>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</si>
  <si>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</si>
  <si>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</si>
  <si>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</si>
  <si>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</si>
  <si>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</si>
  <si>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</si>
  <si>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</si>
  <si>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</si>
  <si>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</si>
  <si>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</si>
  <si>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</si>
  <si>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</si>
  <si>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</si>
  <si>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</si>
  <si>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</si>
  <si>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</si>
  <si>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</si>
  <si>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</si>
  <si>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</si>
  <si>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</si>
  <si>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</si>
  <si>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</si>
  <si>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</si>
  <si>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</si>
  <si>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</si>
  <si>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</si>
  <si>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</si>
  <si>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</si>
  <si>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</si>
  <si>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</si>
  <si>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</si>
  <si>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</si>
  <si>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</si>
  <si>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</si>
  <si>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</si>
  <si>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</si>
  <si>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</si>
  <si>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</si>
  <si>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</si>
  <si>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</si>
  <si>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</si>
  <si>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</si>
  <si>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</si>
  <si>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</si>
  <si>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</si>
  <si>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</si>
  <si>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</si>
  <si>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</si>
  <si>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</si>
  <si>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</si>
  <si>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</si>
  <si>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</si>
  <si>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</si>
  <si>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</si>
  <si>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</si>
  <si>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</si>
  <si>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</si>
  <si>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</si>
  <si>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</si>
  <si>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</si>
  <si>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</si>
  <si>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</si>
  <si>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</si>
  <si>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</si>
  <si>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</si>
  <si>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</si>
  <si>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</si>
  <si>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</si>
  <si>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</si>
  <si>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</si>
  <si>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</si>
  <si>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</si>
  <si>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</si>
  <si>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</si>
  <si>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</si>
  <si>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</si>
  <si>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</si>
  <si>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</si>
  <si>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</si>
  <si>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</si>
  <si>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</si>
  <si>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</si>
  <si>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</si>
  <si>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</si>
  <si>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</si>
  <si>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</si>
  <si>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</si>
  <si>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</si>
  <si>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</si>
  <si>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</si>
  <si>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</si>
  <si>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</si>
  <si>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</si>
  <si>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</si>
  <si>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</si>
  <si>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</si>
  <si>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</si>
  <si>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</si>
  <si>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</si>
  <si>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</si>
  <si>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</si>
  <si>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</si>
  <si>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</si>
  <si>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</si>
  <si>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</si>
  <si>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</si>
  <si>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</si>
  <si>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</si>
  <si>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</si>
  <si>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</si>
  <si>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</si>
  <si>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</si>
  <si>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</si>
  <si>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</si>
  <si>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</si>
  <si>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</si>
  <si>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</si>
  <si>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</si>
  <si>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</si>
  <si>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</si>
  <si>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</si>
  <si>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</si>
  <si>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</si>
  <si>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</si>
  <si>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</si>
  <si>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</si>
  <si>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</si>
  <si>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</si>
  <si>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</si>
  <si>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</si>
  <si>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</si>
  <si>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</si>
  <si>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</si>
  <si>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</si>
  <si>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</si>
  <si>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</si>
  <si>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</si>
  <si>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</si>
  <si>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</si>
  <si>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</si>
  <si>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</si>
  <si>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</si>
  <si>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</si>
  <si>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</si>
  <si>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</si>
  <si>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</si>
  <si>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</si>
  <si>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</si>
  <si>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</si>
  <si>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</si>
  <si>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</si>
  <si>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</si>
  <si>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</si>
  <si>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</si>
  <si>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</si>
  <si>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</si>
  <si>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</si>
  <si>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</si>
  <si>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</si>
  <si>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</si>
  <si>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</si>
  <si>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</si>
  <si>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</si>
  <si>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</si>
  <si>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</si>
  <si>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</si>
  <si>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</si>
  <si>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</si>
  <si>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</si>
  <si>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</si>
  <si>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</si>
  <si>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</si>
  <si>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</si>
  <si>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</si>
  <si>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</si>
  <si>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</si>
  <si>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</si>
  <si>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</si>
  <si>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</si>
  <si>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</si>
  <si>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</si>
  <si>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</si>
  <si>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</si>
  <si>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</si>
  <si>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</si>
  <si>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</si>
  <si>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</si>
  <si>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</si>
  <si>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</si>
  <si>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</si>
  <si>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</si>
  <si>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</si>
  <si>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</si>
  <si>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</si>
  <si>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</si>
  <si>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</si>
  <si>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</si>
  <si>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</si>
  <si>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</si>
  <si>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</si>
  <si>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</si>
  <si>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</si>
  <si>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</si>
  <si>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</si>
  <si>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</si>
  <si>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</si>
  <si>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</si>
  <si>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</si>
  <si>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</si>
  <si>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</si>
  <si>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</si>
  <si>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</si>
  <si>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</si>
  <si>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</si>
  <si>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</si>
  <si>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</si>
  <si>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</si>
  <si>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</si>
  <si>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</si>
  <si>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</si>
  <si>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</si>
  <si>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</si>
  <si>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</si>
  <si>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</si>
  <si>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</si>
  <si>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</si>
  <si>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</si>
  <si>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</si>
  <si>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</si>
  <si>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</si>
  <si>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</si>
  <si>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</si>
  <si>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</si>
  <si>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</si>
  <si>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</si>
  <si>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</si>
  <si>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</si>
  <si>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</si>
  <si>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</si>
  <si>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</si>
  <si>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</si>
  <si>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</si>
  <si>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</si>
  <si>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</si>
  <si>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</si>
  <si>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</si>
  <si>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</si>
  <si>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</si>
  <si>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</si>
  <si>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</si>
  <si>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</si>
  <si>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</si>
  <si>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</si>
  <si>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</si>
  <si>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</si>
  <si>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</si>
  <si>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</si>
  <si>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</si>
  <si>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</si>
  <si>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</si>
  <si>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</si>
  <si>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</si>
  <si>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</si>
  <si>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</si>
  <si>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</si>
  <si>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</si>
  <si>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</si>
  <si>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</si>
  <si>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</si>
  <si>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</si>
  <si>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</si>
  <si>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</si>
  <si>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</si>
  <si>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</si>
  <si>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</si>
  <si>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</si>
  <si>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</si>
  <si>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</si>
  <si>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</si>
  <si>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</si>
  <si>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</si>
  <si>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</si>
  <si>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</si>
  <si>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</si>
  <si>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</si>
  <si>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</si>
  <si>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</si>
  <si>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</si>
  <si>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</si>
  <si>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</si>
  <si>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</si>
  <si>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</si>
  <si>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</si>
  <si>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</si>
  <si>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</si>
  <si>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</si>
  <si>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</si>
  <si>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</si>
  <si>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</si>
  <si>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</si>
  <si>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</si>
  <si>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</si>
  <si>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</si>
  <si>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</si>
  <si>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</si>
  <si>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</si>
  <si>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</si>
  <si>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</si>
  <si>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</si>
  <si>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</si>
  <si>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</si>
  <si>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</si>
  <si>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</si>
  <si>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</si>
  <si>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</si>
  <si>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</si>
  <si>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</si>
  <si>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</si>
  <si>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</si>
  <si>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</si>
  <si>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</si>
  <si>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</si>
  <si>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</si>
  <si>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</si>
  <si>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</si>
  <si>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</si>
  <si>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</si>
  <si>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</si>
  <si>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</si>
  <si>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</si>
  <si>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</si>
  <si>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</si>
  <si>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</si>
  <si>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</si>
  <si>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</si>
  <si>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</si>
  <si>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</si>
  <si>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</si>
  <si>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</si>
  <si>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</si>
  <si>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</si>
  <si>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</si>
  <si>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</si>
  <si>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</si>
  <si>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</si>
  <si>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</si>
  <si>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</si>
  <si>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</si>
  <si>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</si>
  <si>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</si>
  <si>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</si>
  <si>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</si>
  <si>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</si>
  <si>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</si>
  <si>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</si>
  <si>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</si>
  <si>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</si>
  <si>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</si>
  <si>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</si>
  <si>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</si>
  <si>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</si>
  <si>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</si>
  <si>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</si>
  <si>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</si>
  <si>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</si>
  <si>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</si>
  <si>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</si>
  <si>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</si>
  <si>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</si>
  <si>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</si>
  <si>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</si>
  <si>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</si>
  <si>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</si>
  <si>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</si>
  <si>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</si>
  <si>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</si>
  <si>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</si>
  <si>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</si>
  <si>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</si>
  <si>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</si>
  <si>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</si>
  <si>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</si>
  <si>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</si>
  <si>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</si>
  <si>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</si>
  <si>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</si>
  <si>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</si>
  <si>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</si>
  <si>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</si>
  <si>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</si>
  <si>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</si>
  <si>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</si>
  <si>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</si>
  <si>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</si>
  <si>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</si>
  <si>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</si>
  <si>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</si>
  <si>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</si>
  <si>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</si>
  <si>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</si>
  <si>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</si>
  <si>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</si>
  <si>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</si>
  <si>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</si>
  <si>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</si>
  <si>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</si>
  <si>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</si>
  <si>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</si>
  <si>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</si>
  <si>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</si>
  <si>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</si>
  <si>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</si>
  <si>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</si>
  <si>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</si>
  <si>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</si>
  <si>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</si>
  <si>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</si>
  <si>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</si>
  <si>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</si>
  <si>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</si>
  <si>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</si>
  <si>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</si>
  <si>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</si>
  <si>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</si>
  <si>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</si>
  <si>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</si>
  <si>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</si>
  <si>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</si>
  <si>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</si>
  <si>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</si>
  <si>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</si>
  <si>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</si>
  <si>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</si>
  <si>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</si>
  <si>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</si>
  <si>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</si>
  <si>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</si>
  <si>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</si>
  <si>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</si>
  <si>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</si>
  <si>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</si>
  <si>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</si>
  <si>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</si>
  <si>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</si>
  <si>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</si>
  <si>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</si>
  <si>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</si>
  <si>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</si>
  <si>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</si>
  <si>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</si>
  <si>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</si>
  <si>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</si>
  <si>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</si>
  <si>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</si>
  <si>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</si>
  <si>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</si>
  <si>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</si>
  <si>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</si>
  <si>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</si>
  <si>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</si>
  <si>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</si>
  <si>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</si>
  <si>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</si>
  <si>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</si>
  <si>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</si>
  <si>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</si>
  <si>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</si>
  <si>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</si>
  <si>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</si>
  <si>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</si>
  <si>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</si>
  <si>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</si>
  <si>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</si>
  <si>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</si>
  <si>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</si>
  <si>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</si>
  <si>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</si>
  <si>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</si>
  <si>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</si>
  <si>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</si>
  <si>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</si>
  <si>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</si>
  <si>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</si>
  <si>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</si>
  <si>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</si>
  <si>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</si>
  <si>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</si>
  <si>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</si>
  <si>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</si>
  <si>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</si>
  <si>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</si>
  <si>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</si>
  <si>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</si>
  <si>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</si>
  <si>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</si>
  <si>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</si>
  <si>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</si>
  <si>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</si>
  <si>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</si>
  <si>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</si>
  <si>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</si>
  <si>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</si>
  <si>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</si>
  <si>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</si>
  <si>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</si>
  <si>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</si>
  <si>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</si>
  <si>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</si>
  <si>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</si>
  <si>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</si>
  <si>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</si>
  <si>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</si>
  <si>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</si>
  <si>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</si>
  <si>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</si>
  <si>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</si>
  <si>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</si>
  <si>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</si>
  <si>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</si>
  <si>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</si>
  <si>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</si>
  <si>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</si>
  <si>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</si>
  <si>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</si>
  <si>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</si>
  <si>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</si>
  <si>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</si>
  <si>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</si>
  <si>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</si>
  <si>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</si>
  <si>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</si>
  <si>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</si>
  <si>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</si>
  <si>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</si>
  <si>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</si>
  <si>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</si>
  <si>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</si>
  <si>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</si>
  <si>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</si>
  <si>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</si>
  <si>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</si>
  <si>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</si>
  <si>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</si>
  <si>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</si>
  <si>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</si>
  <si>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</si>
  <si>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</si>
  <si>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</si>
  <si>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</si>
  <si>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</si>
  <si>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</si>
  <si>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</si>
  <si>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</si>
  <si>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</si>
  <si>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</si>
  <si>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</si>
  <si>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</si>
  <si>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</si>
  <si>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</si>
  <si>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</si>
  <si>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</si>
  <si>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</si>
  <si>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</si>
  <si>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</si>
  <si>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</si>
  <si>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</si>
  <si>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</si>
  <si>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</si>
  <si>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</si>
  <si>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</si>
  <si>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</si>
  <si>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</si>
  <si>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</si>
  <si>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</si>
  <si>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</si>
  <si>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</si>
  <si>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</si>
  <si>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</si>
  <si>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</si>
  <si>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</si>
  <si>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</si>
  <si>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</si>
  <si>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</si>
  <si>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</si>
  <si>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</si>
  <si>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</si>
  <si>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</si>
  <si>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</si>
  <si>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</si>
  <si>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</si>
  <si>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</si>
  <si>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</si>
  <si>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</si>
  <si>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</si>
  <si>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</si>
  <si>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</si>
  <si>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</si>
  <si>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</si>
  <si>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</si>
  <si>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</si>
  <si>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</si>
  <si>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</si>
  <si>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</si>
  <si>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</si>
  <si>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</si>
  <si>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</si>
  <si>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</si>
  <si>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</si>
  <si>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</si>
  <si>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</si>
  <si>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</si>
  <si>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</si>
  <si>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</si>
  <si>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</si>
  <si>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</si>
  <si>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</si>
  <si>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</si>
  <si>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</si>
  <si>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</si>
  <si>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</si>
  <si>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</si>
  <si>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</si>
  <si>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</si>
  <si>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</si>
  <si>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</si>
  <si>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</si>
  <si>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</si>
  <si>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</si>
  <si>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</si>
  <si>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</si>
  <si>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</si>
  <si>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</si>
  <si>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</si>
  <si>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</si>
  <si>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</si>
  <si>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</si>
  <si>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</si>
  <si>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</si>
  <si>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</si>
  <si>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</si>
  <si>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</si>
  <si>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</si>
  <si>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</si>
  <si>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</si>
  <si>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</si>
  <si>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</si>
  <si>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</si>
  <si>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</si>
  <si>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</si>
  <si>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</si>
  <si>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</si>
  <si>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</si>
  <si>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</si>
  <si>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</si>
  <si>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</si>
  <si>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</si>
  <si>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</si>
  <si>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</si>
  <si>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</si>
  <si>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</si>
  <si>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</si>
  <si>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</si>
  <si>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</si>
  <si>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</si>
  <si>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</si>
  <si>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</si>
  <si>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</si>
  <si>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</si>
  <si>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</si>
  <si>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</si>
  <si>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</si>
  <si>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</si>
  <si>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</si>
  <si>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</si>
  <si>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</si>
  <si>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</si>
  <si>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</si>
  <si>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</si>
  <si>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</si>
  <si>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</si>
  <si>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</si>
  <si>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</si>
  <si>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</si>
  <si>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</si>
  <si>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</si>
  <si>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</si>
  <si>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</si>
  <si>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</si>
  <si>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</si>
  <si>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</si>
  <si>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</si>
  <si>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</si>
  <si>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</si>
  <si>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</si>
  <si>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</si>
  <si>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</si>
  <si>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</si>
  <si>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</si>
  <si>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</si>
  <si>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</si>
  <si>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</si>
  <si>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</si>
  <si>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</si>
  <si>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</si>
  <si>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</si>
  <si>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</si>
  <si>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</si>
  <si>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</si>
  <si>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</si>
  <si>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</si>
  <si>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</si>
  <si>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</si>
  <si>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</si>
  <si>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</si>
  <si>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</si>
  <si>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</si>
  <si>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</si>
  <si>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</si>
  <si>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</si>
  <si>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</si>
  <si>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</si>
  <si>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</si>
  <si>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</si>
  <si>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</si>
  <si>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</si>
  <si>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</si>
  <si>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</si>
  <si>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</si>
  <si>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</si>
  <si>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</si>
  <si>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</si>
  <si>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</si>
  <si>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</si>
  <si>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</si>
  <si>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</si>
  <si>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</si>
  <si>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</si>
  <si>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</si>
  <si>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</si>
  <si>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</si>
  <si>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</si>
  <si>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</si>
  <si>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</si>
  <si>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</si>
  <si>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</si>
  <si>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</si>
  <si>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</si>
  <si>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</si>
  <si>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</si>
  <si>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</si>
  <si>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</si>
  <si>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</si>
  <si>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</si>
  <si>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</si>
  <si>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</si>
  <si>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</si>
  <si>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</si>
  <si>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</si>
  <si>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</si>
  <si>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</si>
  <si>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</si>
  <si>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</si>
  <si>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</si>
  <si>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</si>
  <si>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</si>
  <si>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</si>
  <si>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</si>
  <si>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</si>
  <si>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</si>
  <si>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</si>
  <si>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</si>
  <si>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</si>
  <si>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</si>
  <si>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</si>
  <si>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</si>
  <si>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</si>
  <si>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</si>
  <si>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</si>
  <si>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</si>
  <si>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</si>
  <si>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</si>
  <si>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</si>
  <si>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</si>
  <si>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</si>
  <si>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</si>
  <si>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</si>
  <si>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</si>
  <si>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</si>
  <si>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</si>
  <si>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</si>
  <si>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</si>
  <si>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</si>
  <si>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</si>
  <si>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</si>
  <si>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</si>
  <si>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</si>
  <si>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</si>
  <si>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</si>
  <si>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</si>
  <si>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</si>
  <si>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</si>
  <si>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</si>
  <si>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</si>
  <si>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</si>
  <si>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</si>
  <si>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</si>
  <si>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</si>
  <si>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</si>
  <si>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</si>
  <si>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</si>
  <si>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</si>
  <si>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</si>
  <si>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</si>
  <si>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</si>
  <si>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</si>
  <si>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</si>
  <si>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</si>
  <si>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</si>
  <si>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</si>
  <si>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</si>
  <si>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</si>
  <si>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</si>
  <si>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</si>
  <si>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</si>
  <si>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</si>
  <si>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</si>
  <si>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</si>
  <si>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</si>
  <si>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</si>
  <si>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</si>
  <si>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</si>
  <si>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</si>
  <si>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</si>
  <si>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</si>
  <si>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</si>
  <si>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</si>
  <si>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</si>
  <si>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</si>
  <si>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</si>
  <si>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</si>
  <si>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</si>
  <si>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</si>
  <si>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</si>
  <si>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</si>
  <si>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</si>
  <si>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</si>
  <si>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</si>
  <si>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</si>
  <si>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</si>
  <si>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</si>
  <si>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</si>
  <si>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</si>
  <si>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</si>
  <si>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</si>
  <si>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</si>
  <si>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</si>
  <si>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</si>
  <si>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</si>
  <si>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</si>
  <si>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</si>
  <si>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</si>
  <si>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</si>
  <si>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</si>
  <si>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</si>
  <si>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</si>
  <si>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</si>
  <si>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</si>
  <si>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</si>
  <si>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</si>
  <si>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</si>
  <si>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</si>
  <si>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</si>
  <si>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</si>
  <si>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</si>
  <si>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</si>
  <si>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</si>
  <si>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</si>
  <si>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</si>
  <si>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</si>
  <si>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</si>
  <si>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</si>
  <si>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</si>
  <si>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</si>
  <si>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</si>
  <si>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</si>
  <si>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</si>
  <si>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</si>
  <si>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</si>
  <si>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</si>
  <si>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</si>
  <si>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</si>
  <si>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</si>
  <si>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</si>
  <si>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</si>
  <si>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</si>
  <si>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</si>
  <si>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</si>
  <si>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</si>
  <si>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</si>
  <si>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</si>
  <si>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</si>
  <si>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</si>
  <si>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</si>
  <si>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</si>
  <si>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</si>
  <si>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</si>
  <si>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</si>
  <si>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</si>
  <si>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</si>
  <si>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</si>
  <si>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</si>
  <si>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</si>
  <si>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</si>
  <si>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</si>
  <si>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</si>
  <si>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</si>
  <si>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</si>
  <si>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</si>
  <si>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</si>
  <si>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</si>
  <si>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</si>
  <si>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</si>
  <si>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</si>
  <si>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</si>
  <si>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</si>
  <si>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</si>
  <si>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</si>
  <si>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</si>
  <si>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</si>
  <si>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</si>
  <si>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</si>
  <si>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</si>
  <si>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</si>
  <si>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</si>
  <si>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</si>
  <si>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</si>
  <si>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</si>
  <si>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</si>
  <si>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</si>
  <si>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</si>
  <si>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</si>
  <si>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</si>
  <si>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</si>
  <si>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</si>
  <si>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</si>
  <si>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</si>
  <si>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</si>
  <si>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</si>
  <si>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</si>
  <si>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</si>
  <si>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</si>
  <si>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</si>
  <si>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</si>
  <si>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</si>
  <si>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</si>
  <si>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</si>
  <si>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</si>
  <si>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</si>
  <si>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</si>
  <si>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</si>
  <si>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</si>
  <si>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</si>
  <si>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</si>
  <si>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</si>
  <si>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</si>
  <si>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</si>
  <si>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</si>
  <si>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</si>
  <si>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</si>
  <si>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</si>
  <si>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</si>
  <si>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</si>
  <si>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</si>
  <si>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</si>
  <si>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</si>
  <si>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</si>
  <si>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</si>
  <si>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</si>
  <si>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</si>
  <si>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</si>
  <si>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</si>
  <si>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</si>
  <si>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</si>
  <si>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</si>
  <si>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</si>
  <si>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</si>
  <si>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</si>
  <si>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</si>
  <si>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</si>
  <si>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</si>
  <si>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</si>
  <si>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</si>
  <si>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</si>
  <si>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</si>
  <si>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</si>
  <si>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</si>
  <si>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</si>
  <si>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</si>
  <si>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</si>
  <si>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</si>
  <si>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</si>
  <si>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</si>
  <si>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</si>
  <si>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</si>
  <si>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</si>
  <si>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</si>
  <si>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</si>
  <si>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</si>
  <si>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</si>
  <si>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</si>
  <si>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</si>
  <si>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</si>
  <si>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</si>
  <si>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</si>
  <si>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</si>
  <si>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</si>
  <si>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</si>
  <si>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</si>
  <si>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</si>
  <si>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</si>
  <si>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</si>
  <si>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</si>
  <si>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</si>
  <si>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</si>
  <si>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</si>
  <si>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</si>
  <si>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</si>
  <si>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</si>
  <si>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</si>
  <si>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</si>
  <si>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</si>
  <si>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</si>
  <si>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</si>
  <si>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</si>
  <si>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</si>
  <si>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</si>
  <si>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</si>
  <si>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</si>
  <si>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</si>
  <si>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</si>
  <si>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</si>
  <si>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</si>
  <si>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</si>
  <si>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</si>
  <si>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</si>
  <si>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</si>
  <si>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</si>
  <si>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</si>
  <si>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</si>
  <si>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</si>
  <si>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</si>
  <si>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</si>
  <si>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</si>
  <si>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</si>
  <si>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</si>
  <si>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</si>
  <si>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</si>
  <si>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</si>
  <si>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</si>
  <si>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</si>
  <si>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</si>
  <si>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</si>
  <si>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</si>
  <si>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</si>
  <si>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</si>
  <si>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</si>
  <si>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</si>
  <si>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</si>
  <si>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</si>
  <si>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</si>
  <si>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</si>
  <si>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</si>
  <si>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</si>
  <si>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</si>
  <si>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</si>
  <si>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</si>
  <si>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</si>
  <si>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</si>
  <si>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</si>
  <si>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</si>
  <si>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</si>
  <si>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</si>
  <si>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</si>
  <si>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</si>
  <si>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</si>
  <si>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</si>
  <si>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</si>
  <si>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</si>
  <si>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</si>
  <si>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</si>
  <si>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</si>
  <si>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</si>
  <si>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</si>
  <si>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</si>
  <si>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</si>
  <si>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</si>
  <si>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</si>
  <si>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</si>
  <si>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</si>
  <si>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</si>
  <si>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</si>
  <si>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</si>
  <si>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</si>
  <si>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</si>
  <si>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</si>
  <si>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</si>
  <si>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</si>
  <si>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</si>
  <si>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</si>
  <si>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</si>
  <si>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</si>
  <si>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</si>
  <si>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</si>
  <si>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</si>
  <si>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</si>
  <si>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</si>
  <si>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</si>
  <si>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</si>
  <si>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</si>
  <si>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</si>
  <si>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</si>
  <si>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</si>
  <si>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</si>
  <si>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</si>
  <si>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</si>
  <si>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</si>
  <si>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</si>
  <si>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</si>
  <si>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</si>
  <si>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</si>
  <si>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</si>
  <si>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</si>
  <si>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</si>
  <si>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</si>
  <si>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</si>
  <si>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</si>
  <si>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</si>
  <si>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</si>
  <si>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</si>
  <si>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</si>
  <si>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</si>
  <si>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</si>
  <si>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</si>
  <si>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</si>
  <si>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</si>
  <si>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</si>
  <si>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</si>
  <si>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</si>
  <si>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</si>
  <si>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</si>
  <si>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</si>
  <si>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</si>
  <si>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</si>
  <si>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</si>
  <si>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</si>
  <si>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</si>
  <si>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</si>
  <si>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</si>
  <si>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</si>
  <si>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</si>
  <si>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</si>
  <si>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</si>
  <si>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</si>
  <si>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</si>
  <si>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</si>
  <si>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</si>
  <si>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</si>
  <si>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</si>
  <si>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</si>
  <si>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</si>
  <si>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</si>
  <si>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</si>
  <si>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</si>
  <si>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</si>
  <si>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</si>
  <si>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</si>
  <si>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</si>
  <si>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</si>
  <si>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</si>
  <si>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</si>
  <si>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</si>
  <si>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</si>
  <si>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</si>
  <si>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</si>
  <si>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</si>
  <si>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</si>
  <si>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</si>
  <si>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</si>
  <si>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</si>
  <si>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</si>
  <si>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</si>
  <si>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</si>
  <si>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</si>
  <si>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</si>
  <si>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</si>
  <si>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</si>
  <si>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</si>
  <si>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</si>
  <si>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</si>
  <si>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</si>
  <si>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</si>
  <si>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</si>
  <si>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</si>
  <si>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</si>
  <si>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</si>
  <si>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</si>
  <si>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</si>
  <si>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</si>
  <si>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</si>
  <si>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</si>
  <si>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</si>
  <si>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</si>
  <si>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</si>
  <si>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</si>
  <si>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</si>
  <si>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</si>
  <si>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</si>
  <si>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</si>
  <si>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</si>
  <si>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</si>
  <si>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</si>
  <si>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</si>
  <si>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</si>
  <si>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</si>
  <si>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</si>
  <si>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</si>
  <si>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</si>
  <si>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</si>
  <si>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</si>
  <si>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</si>
  <si>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</si>
  <si>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</si>
  <si>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</si>
  <si>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</si>
  <si>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</si>
  <si>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</si>
  <si>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</si>
  <si>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</si>
  <si>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</si>
  <si>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</si>
  <si>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</si>
  <si>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</si>
  <si>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</si>
  <si>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</si>
  <si>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</si>
  <si>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</si>
  <si>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</si>
  <si>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</si>
  <si>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</si>
  <si>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</si>
  <si>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</si>
  <si>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</si>
  <si>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</si>
  <si>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</si>
  <si>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</si>
  <si>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</si>
  <si>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</si>
  <si>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</si>
  <si>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</si>
  <si>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</si>
  <si>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</si>
  <si>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</si>
  <si>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</si>
  <si>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</si>
  <si>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</si>
  <si>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</si>
  <si>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</si>
  <si>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</si>
  <si>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</si>
  <si>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</si>
  <si>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</si>
  <si>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</si>
  <si>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</si>
  <si>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</si>
  <si>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</si>
  <si>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</si>
  <si>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</si>
  <si>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</si>
  <si>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</si>
  <si>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</si>
  <si>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</si>
  <si>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</si>
  <si>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</si>
  <si>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</si>
  <si>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</si>
  <si>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</si>
  <si>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</si>
  <si>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</si>
  <si>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</si>
  <si>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</si>
  <si>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</si>
  <si>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</si>
  <si>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</si>
  <si>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</si>
  <si>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</si>
  <si>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</si>
  <si>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</si>
  <si>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</si>
  <si>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</si>
  <si>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</si>
  <si>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</si>
  <si>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</si>
  <si>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</si>
  <si>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</si>
  <si>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</si>
  <si>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</si>
  <si>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</si>
  <si>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</si>
  <si>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</si>
  <si>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</si>
  <si>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</si>
  <si>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</si>
  <si>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</si>
  <si>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</si>
  <si>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</si>
  <si>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</si>
  <si>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</si>
  <si>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</si>
  <si>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</si>
  <si>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</si>
  <si>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</si>
  <si>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</si>
  <si>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</si>
  <si>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</si>
  <si>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</si>
  <si>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</si>
  <si>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</si>
  <si>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</si>
  <si>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</si>
  <si>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</si>
  <si>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</si>
  <si>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</si>
  <si>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</si>
  <si>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</si>
  <si>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</si>
  <si>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</si>
  <si>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</si>
  <si>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</si>
  <si>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</si>
  <si>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</si>
  <si>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</si>
  <si>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</si>
  <si>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</si>
  <si>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</si>
  <si>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</si>
  <si>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</si>
  <si>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</si>
  <si>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</si>
  <si>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</si>
  <si>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</si>
  <si>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</si>
  <si>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</si>
  <si>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</si>
  <si>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</si>
  <si>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</si>
  <si>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</si>
  <si>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</si>
  <si>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</si>
  <si>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</si>
  <si>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</si>
  <si>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</si>
  <si>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</si>
  <si>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</si>
  <si>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</si>
  <si>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</si>
  <si>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</si>
  <si>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</si>
  <si>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</si>
  <si>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</si>
  <si>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</si>
  <si>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</si>
  <si>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</si>
  <si>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</si>
  <si>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</si>
  <si>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</si>
  <si>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</si>
  <si>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</si>
  <si>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</si>
  <si>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</si>
  <si>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</si>
  <si>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</si>
  <si>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</si>
  <si>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</si>
  <si>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</si>
  <si>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</si>
  <si>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</si>
  <si>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</si>
  <si>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</si>
  <si>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</si>
  <si>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</si>
  <si>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</si>
  <si>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</si>
  <si>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</si>
  <si>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</si>
  <si>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</si>
  <si>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</si>
  <si>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</si>
  <si>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</si>
  <si>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</si>
  <si>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</si>
  <si>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</si>
  <si>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</si>
  <si>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</si>
  <si>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</si>
  <si>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</si>
  <si>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</si>
  <si>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</si>
  <si>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</si>
  <si>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</si>
  <si>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</si>
  <si>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</si>
  <si>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</si>
  <si>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</si>
  <si>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</si>
  <si>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</si>
  <si>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</si>
  <si>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</si>
  <si>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</si>
  <si>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</si>
  <si>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</si>
  <si>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</si>
  <si>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</si>
  <si>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</si>
  <si>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</si>
  <si>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</si>
  <si>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</si>
  <si>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</si>
  <si>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</si>
  <si>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</si>
  <si>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</si>
  <si>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</si>
  <si>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</si>
  <si>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</si>
  <si>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</si>
  <si>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</si>
  <si>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</si>
  <si>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</si>
  <si>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</si>
  <si>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</si>
  <si>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</si>
  <si>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</si>
  <si>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</si>
  <si>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</si>
  <si>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</si>
  <si>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</si>
  <si>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</si>
  <si>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</si>
  <si>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</si>
  <si>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</si>
  <si>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</si>
  <si>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</si>
  <si>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</si>
  <si>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</si>
  <si>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</si>
  <si>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</si>
  <si>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</si>
  <si>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</si>
  <si>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</si>
  <si>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</si>
  <si>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</si>
  <si>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</si>
  <si>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</si>
  <si>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</si>
  <si>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</si>
  <si>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</si>
  <si>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</si>
  <si>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</si>
  <si>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</si>
  <si>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</si>
  <si>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</si>
  <si>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</si>
  <si>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</si>
  <si>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</si>
  <si>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</si>
  <si>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</si>
  <si>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</si>
  <si>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</si>
  <si>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</si>
  <si>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</si>
  <si>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</si>
  <si>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</si>
  <si>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</si>
  <si>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</si>
  <si>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</si>
  <si>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</si>
  <si>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</si>
  <si>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</si>
  <si>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</si>
  <si>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</si>
  <si>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</si>
  <si>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</si>
  <si>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</si>
  <si>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</si>
  <si>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</si>
  <si>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</si>
  <si>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</si>
  <si>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</si>
  <si>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</si>
  <si>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</si>
  <si>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</si>
  <si>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</si>
  <si>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</si>
  <si>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</si>
  <si>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</si>
  <si>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</si>
  <si>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</si>
  <si>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</si>
  <si>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</si>
  <si>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</si>
  <si>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</si>
  <si>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</si>
  <si>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</si>
  <si>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</si>
  <si>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</si>
  <si>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</si>
  <si>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</si>
  <si>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</si>
  <si>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</si>
  <si>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</si>
  <si>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</si>
  <si>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</si>
  <si>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</si>
  <si>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</si>
  <si>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</si>
  <si>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</si>
  <si>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</si>
  <si>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</si>
  <si>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</si>
  <si>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</si>
  <si>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</si>
  <si>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</si>
  <si>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</si>
  <si>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</si>
  <si>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</si>
  <si>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</si>
  <si>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</si>
  <si>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</si>
  <si>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</si>
  <si>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</si>
  <si>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</si>
  <si>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</si>
  <si>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</si>
  <si>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</si>
  <si>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</si>
  <si>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</si>
  <si>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</si>
  <si>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</si>
  <si>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</si>
  <si>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</si>
  <si>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</si>
  <si>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</si>
  <si>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</si>
  <si>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</si>
  <si>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</si>
  <si>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</si>
  <si>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</si>
  <si>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</si>
  <si>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</si>
  <si>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</si>
  <si>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</si>
  <si>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</si>
  <si>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</si>
  <si>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</si>
  <si>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</si>
  <si>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</si>
  <si>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</si>
  <si>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</si>
  <si>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</si>
  <si>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</si>
  <si>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</si>
  <si>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</si>
  <si>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</si>
  <si>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</si>
  <si>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</si>
  <si>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</si>
  <si>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</si>
  <si>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</si>
  <si>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</si>
  <si>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</si>
  <si>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</si>
  <si>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</si>
  <si>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</si>
  <si>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</si>
  <si>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</si>
  <si>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</si>
  <si>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</si>
  <si>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</si>
  <si>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</si>
  <si>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</si>
  <si>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</si>
  <si>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</si>
  <si>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</si>
  <si>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</si>
  <si>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</si>
  <si>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</si>
  <si>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</si>
  <si>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</si>
  <si>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</si>
  <si>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</si>
  <si>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</si>
  <si>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</si>
  <si>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</si>
  <si>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</si>
  <si>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</si>
  <si>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</si>
  <si>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</si>
  <si>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</si>
  <si>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</si>
  <si>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</si>
  <si>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</si>
  <si>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</si>
  <si>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</si>
  <si>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</si>
  <si>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</si>
  <si>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</si>
  <si>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</si>
  <si>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</si>
  <si>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</si>
  <si>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</si>
  <si>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</si>
  <si>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</si>
  <si>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</si>
  <si>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</si>
  <si>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</si>
  <si>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</si>
  <si>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</si>
  <si>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</si>
  <si>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</si>
  <si>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</si>
  <si>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</si>
  <si>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</si>
  <si>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</si>
  <si>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</si>
  <si>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</si>
  <si>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</si>
  <si>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</si>
  <si>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</si>
  <si>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</si>
  <si>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</si>
  <si>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</si>
  <si>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</si>
  <si>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</si>
  <si>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</si>
  <si>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</si>
  <si>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</si>
  <si>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</si>
  <si>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</si>
  <si>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</si>
  <si>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</si>
  <si>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</si>
  <si>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</si>
  <si>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</si>
  <si>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</si>
  <si>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</si>
  <si>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</si>
  <si>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</si>
  <si>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</si>
  <si>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</si>
  <si>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</si>
  <si>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</si>
  <si>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</si>
  <si>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</si>
  <si>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</si>
  <si>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</si>
  <si>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</si>
  <si>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</si>
  <si>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</si>
  <si>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</si>
  <si>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</si>
  <si>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</si>
  <si>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</si>
  <si>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</si>
  <si>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</si>
  <si>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</si>
  <si>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</si>
  <si>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</si>
  <si>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</si>
  <si>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</si>
  <si>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</si>
  <si>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</si>
  <si>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</si>
  <si>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</si>
  <si>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</si>
  <si>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</si>
  <si>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</si>
  <si>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</si>
  <si>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</si>
  <si>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</si>
  <si>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</si>
  <si>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</si>
  <si>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</si>
  <si>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</si>
  <si>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</si>
  <si>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</si>
  <si>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</si>
  <si>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</si>
  <si>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</si>
  <si>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</si>
  <si>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</si>
  <si>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</si>
  <si>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</si>
  <si>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</si>
  <si>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</si>
  <si>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</si>
  <si>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</si>
  <si>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</si>
  <si>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</si>
  <si>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</si>
  <si>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</si>
  <si>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</si>
  <si>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</si>
  <si>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</si>
  <si>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</si>
  <si>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</si>
  <si>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</si>
  <si>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</si>
  <si>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</si>
  <si>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</si>
  <si>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</si>
  <si>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</si>
  <si>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</si>
  <si>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</si>
  <si>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</si>
  <si>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</si>
  <si>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</si>
  <si>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</si>
  <si>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</si>
  <si>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</si>
  <si>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</si>
  <si>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</si>
  <si>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</si>
  <si>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</si>
  <si>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</si>
  <si>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</si>
  <si>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</si>
  <si>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</si>
  <si>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</si>
  <si>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</si>
  <si>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</si>
  <si>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</si>
  <si>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</si>
  <si>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</si>
  <si>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</si>
  <si>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</si>
  <si>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</si>
  <si>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</si>
  <si>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</si>
  <si>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</si>
  <si>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</si>
  <si>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</si>
  <si>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</si>
  <si>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</si>
  <si>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</si>
  <si>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</si>
  <si>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</si>
  <si>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</si>
  <si>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</si>
  <si>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</si>
  <si>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</si>
  <si>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</si>
  <si>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</si>
  <si>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</si>
  <si>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</si>
  <si>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</si>
  <si>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</si>
  <si>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</si>
  <si>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</si>
  <si>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</si>
  <si>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</si>
  <si>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</si>
  <si>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</si>
  <si>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</si>
  <si>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</si>
  <si>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</si>
  <si>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</si>
  <si>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</si>
  <si>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</si>
  <si>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</si>
  <si>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</si>
  <si>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</si>
  <si>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</si>
  <si>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</si>
  <si>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</si>
  <si>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</si>
  <si>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</si>
  <si>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</si>
  <si>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</si>
  <si>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</si>
  <si>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</si>
  <si>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</si>
  <si>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</si>
  <si>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</si>
  <si>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</si>
  <si>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</si>
  <si>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</si>
  <si>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</si>
  <si>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</si>
  <si>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</si>
  <si>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</si>
  <si>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</si>
  <si>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</si>
  <si>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</si>
  <si>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</si>
  <si>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</si>
  <si>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</si>
  <si>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</si>
  <si>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</si>
  <si>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</si>
  <si>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</si>
  <si>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</si>
  <si>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</si>
  <si>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</si>
  <si>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</si>
  <si>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</si>
  <si>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</si>
  <si>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</si>
  <si>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</si>
  <si>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</si>
  <si>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</si>
  <si>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</si>
  <si>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</si>
  <si>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</si>
  <si>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</si>
  <si>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</si>
  <si>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</si>
  <si>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</si>
  <si>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</si>
  <si>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</si>
  <si>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</si>
  <si>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</si>
  <si>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</si>
  <si>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</si>
  <si>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</si>
  <si>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</si>
  <si>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</si>
  <si>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</si>
  <si>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</si>
  <si>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</si>
  <si>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</si>
  <si>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</si>
  <si>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</si>
  <si>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</si>
  <si>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</si>
  <si>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</si>
  <si>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</si>
  <si>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</si>
  <si>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</si>
  <si>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</si>
  <si>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</si>
  <si>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</si>
  <si>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</si>
  <si>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</si>
  <si>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</si>
  <si>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</si>
  <si>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</si>
  <si>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</si>
  <si>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</si>
  <si>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</si>
  <si>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</si>
  <si>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</si>
  <si>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</si>
  <si>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</si>
  <si>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</si>
  <si>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</si>
  <si>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</si>
  <si>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</si>
  <si>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</si>
  <si>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</si>
  <si>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</si>
  <si>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</si>
  <si>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</si>
  <si>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</si>
  <si>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</si>
  <si>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</si>
  <si>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</si>
  <si>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</si>
  <si>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</si>
  <si>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</si>
  <si>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</si>
  <si>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</si>
  <si>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</si>
  <si>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</si>
  <si>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</si>
  <si>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</si>
  <si>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</si>
  <si>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</si>
  <si>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</si>
  <si>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</si>
  <si>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</si>
  <si>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</si>
  <si>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</si>
  <si>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</si>
  <si>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</si>
  <si>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</si>
  <si>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</si>
  <si>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</si>
  <si>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</si>
  <si>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</si>
  <si>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</si>
  <si>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</si>
  <si>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</si>
  <si>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</si>
  <si>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</si>
  <si>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</si>
  <si>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</si>
  <si>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</si>
  <si>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</si>
  <si>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</si>
  <si>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</si>
  <si>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</si>
  <si>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</si>
  <si>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</si>
  <si>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</si>
  <si>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</si>
  <si>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</si>
  <si>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</si>
  <si>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</si>
  <si>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</si>
  <si>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</si>
  <si>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</si>
  <si>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</si>
  <si>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</si>
  <si>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</si>
  <si>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</si>
  <si>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</si>
  <si>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</si>
  <si>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</si>
  <si>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</si>
  <si>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</si>
  <si>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</si>
  <si>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</si>
  <si>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</si>
  <si>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</si>
  <si>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</si>
  <si>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</si>
  <si>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</si>
  <si>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</si>
  <si>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</si>
  <si>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</si>
  <si>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</si>
  <si>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</si>
  <si>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</si>
  <si>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</si>
  <si>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</si>
  <si>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</si>
  <si>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</si>
  <si>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</si>
  <si>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</si>
  <si>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</si>
  <si>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</si>
  <si>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</si>
  <si>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</si>
  <si>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</si>
  <si>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</si>
  <si>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</si>
  <si>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</si>
  <si>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</si>
  <si>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</si>
  <si>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</si>
  <si>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</si>
  <si>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</si>
  <si>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</si>
  <si>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</si>
  <si>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</si>
  <si>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</si>
  <si>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</si>
  <si>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</si>
  <si>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</si>
  <si>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</si>
  <si>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</si>
  <si>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</si>
  <si>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</si>
  <si>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</si>
  <si>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</si>
  <si>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</si>
  <si>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</si>
  <si>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</si>
  <si>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</si>
  <si>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</si>
  <si>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</si>
  <si>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</si>
  <si>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</si>
  <si>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</si>
  <si>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</si>
  <si>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</si>
  <si>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</si>
  <si>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</si>
  <si>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</si>
  <si>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</si>
  <si>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</si>
  <si>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</si>
  <si>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</si>
  <si>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</si>
  <si>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</si>
  <si>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</si>
  <si>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</si>
  <si>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</si>
  <si>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</si>
  <si>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</si>
  <si>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</si>
  <si>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</si>
  <si>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</si>
  <si>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</si>
  <si>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</si>
  <si>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</si>
  <si>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</si>
  <si>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</si>
  <si>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</si>
  <si>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</si>
  <si>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</si>
  <si>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</si>
  <si>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</si>
  <si>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</si>
  <si>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</si>
  <si>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</si>
  <si>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</si>
  <si>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</si>
  <si>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</si>
  <si>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</si>
  <si>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</si>
  <si>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</si>
  <si>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</si>
  <si>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</si>
  <si>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</si>
  <si>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</si>
  <si>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</si>
  <si>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</si>
  <si>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</si>
  <si>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</si>
  <si>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</si>
  <si>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</si>
  <si>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</si>
  <si>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</si>
  <si>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</si>
  <si>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</si>
  <si>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</si>
  <si>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</si>
  <si>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</si>
  <si>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</si>
  <si>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</si>
  <si>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</si>
  <si>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</si>
  <si>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</si>
  <si>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</si>
  <si>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</si>
  <si>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</si>
  <si>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</si>
  <si>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</si>
  <si>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</si>
  <si>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</si>
  <si>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</si>
  <si>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</si>
  <si>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</si>
  <si>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</si>
  <si>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</si>
  <si>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</si>
  <si>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</si>
  <si>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</si>
  <si>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</si>
  <si>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</si>
  <si>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</si>
  <si>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</si>
  <si>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</si>
  <si>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</si>
  <si>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</si>
  <si>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</si>
  <si>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</si>
  <si>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</si>
  <si>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</si>
  <si>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</si>
  <si>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</si>
  <si>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</si>
  <si>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</si>
  <si>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</si>
  <si>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</si>
  <si>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</si>
  <si>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</si>
  <si>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</si>
  <si>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</si>
  <si>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</si>
  <si>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</si>
  <si>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</si>
  <si>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</si>
  <si>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</si>
  <si>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</si>
  <si>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</si>
  <si>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</si>
  <si>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</si>
  <si>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</si>
  <si>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</si>
  <si>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</si>
  <si>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</si>
  <si>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</si>
  <si>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</si>
  <si>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</si>
  <si>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</si>
  <si>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</si>
  <si>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</si>
  <si>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</si>
  <si>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</si>
  <si>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</si>
  <si>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</si>
  <si>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</si>
  <si>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</si>
  <si>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</si>
  <si>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</si>
  <si>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</si>
  <si>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</si>
  <si>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</si>
  <si>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</si>
  <si>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</si>
  <si>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</si>
  <si>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</si>
  <si>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</si>
  <si>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</si>
  <si>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</si>
  <si>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</si>
  <si>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</si>
  <si>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</si>
  <si>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</si>
  <si>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</si>
  <si>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</si>
  <si>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</si>
  <si>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</si>
  <si>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</si>
  <si>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</si>
  <si>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</si>
  <si>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</si>
  <si>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</si>
  <si>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</si>
  <si>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</si>
  <si>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</si>
  <si>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</si>
  <si>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</si>
  <si>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</si>
  <si>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</si>
  <si>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</si>
  <si>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</si>
  <si>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</si>
  <si>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</si>
  <si>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</si>
  <si>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</si>
  <si>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</si>
  <si>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</si>
  <si>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</si>
  <si>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</si>
  <si>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</si>
  <si>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</si>
  <si>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</si>
  <si>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</si>
  <si>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</si>
  <si>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</si>
  <si>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</si>
  <si>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</si>
  <si>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</si>
  <si>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</si>
  <si>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</si>
  <si>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</si>
  <si>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</si>
  <si>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</si>
  <si>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</si>
  <si>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</si>
  <si>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</si>
  <si>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</si>
  <si>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</si>
  <si>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</si>
  <si>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</si>
  <si>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</si>
  <si>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</si>
  <si>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</si>
  <si>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</si>
  <si>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</si>
  <si>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</si>
  <si>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</si>
  <si>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</si>
  <si>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</si>
  <si>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</si>
  <si>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</si>
  <si>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</si>
  <si>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</si>
  <si>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</si>
  <si>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</si>
  <si>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</si>
  <si>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</si>
  <si>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</si>
  <si>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</si>
  <si>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</si>
  <si>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</si>
  <si>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</si>
  <si>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</si>
  <si>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</si>
  <si>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</si>
  <si>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</si>
  <si>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</si>
  <si>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</si>
  <si>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</si>
  <si>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</si>
  <si>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</si>
  <si>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</si>
  <si>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</si>
  <si>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</si>
  <si>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</si>
  <si>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</si>
  <si>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</si>
  <si>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</si>
  <si>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</si>
  <si>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</si>
  <si>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</si>
  <si>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</si>
  <si>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</si>
  <si>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</si>
  <si>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</si>
  <si>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</si>
  <si>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</si>
  <si>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</si>
  <si>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</si>
  <si>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</si>
  <si>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</si>
  <si>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</si>
  <si>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</si>
  <si>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</si>
  <si>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</si>
  <si>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</si>
  <si>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</si>
  <si>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</si>
  <si>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</si>
  <si>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</si>
  <si>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</si>
  <si>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</si>
  <si>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</si>
  <si>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</si>
  <si>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</si>
  <si>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</si>
  <si>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</si>
  <si>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</si>
  <si>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</si>
  <si>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</si>
  <si>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</si>
  <si>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</si>
  <si>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</si>
  <si>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</si>
  <si>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</si>
  <si>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</si>
  <si>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</si>
  <si>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</si>
  <si>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</si>
  <si>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</si>
  <si>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</si>
  <si>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</si>
  <si>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</si>
  <si>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</si>
  <si>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</si>
  <si>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</si>
  <si>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</si>
  <si>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</si>
  <si>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</si>
  <si>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</si>
  <si>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</si>
  <si>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</si>
  <si>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</si>
  <si>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</si>
  <si>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</si>
  <si>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</si>
  <si>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</si>
  <si>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</si>
  <si>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</si>
  <si>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</si>
  <si>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</si>
  <si>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</si>
  <si>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</si>
  <si>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</si>
  <si>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</si>
  <si>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</si>
  <si>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</si>
  <si>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</si>
  <si>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</si>
  <si>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</si>
  <si>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</si>
  <si>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</si>
  <si>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</si>
  <si>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</si>
  <si>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</si>
  <si>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</si>
  <si>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</si>
  <si>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</si>
  <si>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</si>
  <si>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</si>
  <si>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</si>
  <si>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</si>
  <si>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</si>
  <si>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</si>
  <si>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</si>
  <si>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</si>
  <si>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</si>
  <si>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</si>
  <si>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</si>
  <si>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</si>
  <si>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</si>
  <si>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</si>
  <si>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</si>
  <si>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</si>
  <si>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</si>
  <si>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</si>
  <si>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</si>
  <si>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</si>
  <si>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</si>
  <si>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</si>
  <si>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</si>
  <si>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</si>
  <si>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</si>
  <si>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</si>
  <si>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</si>
  <si>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</si>
  <si>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</si>
  <si>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</si>
  <si>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</si>
  <si>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</si>
  <si>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</si>
  <si>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</si>
  <si>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</si>
  <si>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</si>
  <si>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</si>
  <si>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</si>
  <si>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</si>
  <si>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</si>
  <si>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</si>
  <si>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</si>
  <si>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</si>
  <si>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</si>
  <si>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</si>
  <si>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</si>
  <si>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</si>
  <si>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</si>
  <si>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</si>
  <si>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</si>
  <si>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</si>
  <si>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</si>
  <si>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</si>
  <si>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</si>
  <si>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</si>
  <si>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</si>
  <si>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</si>
  <si>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</si>
  <si>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</si>
  <si>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</si>
  <si>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</si>
  <si>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</si>
  <si>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</si>
  <si>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</si>
  <si>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</si>
  <si>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</si>
  <si>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</si>
  <si>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</si>
  <si>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</si>
  <si>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</si>
  <si>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</si>
  <si>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</si>
  <si>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</si>
  <si>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</si>
  <si>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</si>
  <si>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</si>
  <si>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</si>
  <si>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</si>
  <si>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</si>
  <si>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</si>
  <si>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</si>
  <si>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</si>
  <si>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</si>
  <si>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</si>
  <si>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</si>
  <si>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</si>
  <si>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</si>
  <si>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</si>
  <si>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</si>
  <si>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</si>
  <si>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</si>
  <si>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</si>
  <si>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</si>
  <si>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</si>
  <si>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</si>
  <si>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</si>
  <si>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</si>
  <si>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</si>
  <si>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</si>
  <si>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</si>
  <si>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</si>
  <si>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</si>
  <si>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</si>
  <si>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</si>
  <si>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</si>
  <si>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</si>
  <si>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</si>
  <si>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</si>
  <si>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</si>
  <si>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</si>
  <si>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</si>
  <si>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</si>
  <si>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</si>
  <si>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</si>
  <si>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</si>
  <si>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</si>
  <si>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</si>
  <si>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</si>
  <si>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</si>
  <si>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</si>
  <si>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</si>
  <si>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</si>
  <si>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</si>
  <si>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</si>
  <si>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</si>
  <si>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</si>
  <si>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</si>
  <si>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</si>
  <si>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</si>
  <si>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</si>
  <si>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</si>
  <si>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</si>
  <si>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</si>
  <si>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</si>
  <si>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</si>
  <si>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</si>
  <si>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</si>
  <si>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</si>
  <si>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</si>
  <si>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</si>
  <si>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</si>
  <si>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</si>
  <si>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</si>
  <si>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</si>
  <si>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</si>
  <si>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</si>
  <si>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</si>
  <si>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</si>
  <si>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</si>
  <si>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</si>
  <si>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</si>
  <si>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</si>
  <si>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</si>
  <si>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</si>
  <si>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</si>
  <si>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</si>
  <si>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</si>
  <si>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</si>
  <si>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</si>
  <si>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</si>
  <si>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</si>
  <si>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</si>
  <si>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</si>
  <si>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</si>
  <si>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</si>
  <si>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</si>
  <si>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</si>
  <si>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</si>
  <si>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</si>
  <si>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</si>
  <si>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</si>
  <si>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</si>
  <si>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</si>
  <si>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</si>
  <si>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</si>
  <si>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</si>
  <si>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</si>
  <si>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</si>
  <si>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</si>
  <si>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</si>
  <si>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</si>
  <si>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</si>
  <si>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</si>
  <si>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</si>
  <si>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</si>
  <si>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</si>
  <si>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</si>
  <si>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</si>
  <si>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</si>
  <si>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</si>
  <si>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</si>
  <si>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</si>
  <si>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</si>
  <si>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</si>
  <si>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</si>
  <si>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</si>
  <si>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</si>
  <si>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</si>
  <si>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</si>
  <si>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</si>
  <si>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</si>
  <si>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</si>
  <si>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</si>
  <si>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</si>
  <si>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</si>
  <si>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</si>
  <si>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</si>
  <si>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</si>
  <si>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</si>
  <si>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</si>
  <si>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</si>
  <si>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</si>
  <si>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</si>
  <si>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</si>
  <si>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</si>
  <si>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</si>
  <si>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</si>
  <si>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</si>
  <si>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</si>
  <si>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</si>
  <si>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</si>
  <si>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</si>
  <si>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</si>
  <si>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</si>
  <si>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</si>
  <si>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</si>
  <si>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</si>
  <si>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</si>
  <si>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</si>
  <si>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</si>
  <si>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</si>
  <si>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</si>
  <si>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</si>
  <si>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</si>
  <si>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</si>
  <si>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</si>
  <si>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</si>
  <si>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</si>
  <si>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</si>
  <si>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</si>
  <si>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</si>
  <si>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</si>
  <si>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</si>
  <si>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</si>
  <si>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</si>
  <si>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</si>
  <si>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</si>
  <si>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</si>
  <si>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</si>
  <si>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</si>
  <si>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</si>
  <si>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</si>
  <si>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</si>
  <si>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</si>
  <si>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</si>
  <si>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</si>
  <si>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</si>
  <si>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</si>
  <si>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</si>
  <si>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</si>
  <si>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</si>
  <si>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</si>
  <si>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</si>
  <si>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</si>
  <si>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</si>
  <si>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</si>
  <si>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</si>
  <si>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</si>
  <si>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</si>
  <si>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</si>
  <si>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</si>
  <si>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</si>
  <si>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</si>
  <si>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</si>
  <si>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</si>
  <si>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</si>
  <si>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</si>
  <si>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</si>
  <si>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</si>
  <si>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</si>
  <si>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</si>
  <si>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</si>
  <si>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</si>
  <si>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</si>
  <si>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</si>
  <si>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</si>
  <si>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</si>
  <si>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</si>
  <si>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</si>
  <si>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</si>
  <si>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</si>
  <si>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</si>
  <si>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</si>
  <si>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</si>
  <si>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</si>
  <si>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</si>
  <si>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</si>
  <si>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</si>
  <si>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</si>
  <si>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</si>
  <si>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</si>
  <si>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</si>
  <si>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</si>
  <si>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</si>
  <si>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</si>
  <si>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</si>
  <si>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</si>
  <si>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</si>
  <si>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</si>
  <si>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</si>
  <si>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</si>
  <si>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</si>
  <si>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</si>
  <si>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</si>
  <si>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</si>
  <si>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</si>
  <si>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</si>
  <si>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</si>
  <si>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</si>
  <si>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</si>
  <si>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</si>
  <si>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</si>
  <si>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</si>
  <si>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</si>
  <si>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</si>
  <si>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</si>
  <si>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</si>
  <si>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</si>
  <si>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</si>
  <si>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</si>
  <si>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</si>
  <si>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</si>
  <si>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</si>
  <si>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</si>
  <si>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</si>
  <si>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</si>
  <si>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</si>
  <si>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</si>
  <si>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</si>
  <si>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</si>
  <si>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</si>
  <si>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</si>
  <si>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</si>
  <si>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</si>
  <si>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</si>
  <si>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</si>
  <si>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</si>
  <si>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</si>
  <si>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</si>
  <si>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</si>
  <si>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</si>
  <si>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</si>
  <si>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</si>
  <si>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</si>
  <si>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</si>
  <si>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</si>
  <si>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</si>
  <si>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</si>
  <si>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</si>
  <si>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</si>
  <si>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</si>
  <si>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</si>
  <si>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</si>
  <si>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</si>
  <si>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</si>
  <si>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</si>
  <si>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</si>
  <si>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</si>
  <si>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</si>
  <si>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</si>
  <si>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</si>
  <si>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</si>
  <si>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</si>
  <si>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</si>
  <si>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</si>
  <si>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</si>
  <si>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</si>
  <si>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</si>
  <si>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</si>
  <si>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</si>
  <si>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</si>
  <si>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</si>
  <si>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</si>
  <si>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</si>
  <si>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</si>
  <si>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</si>
  <si>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</si>
  <si>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</si>
  <si>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</si>
  <si>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</si>
  <si>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</si>
  <si>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</si>
  <si>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</si>
  <si>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</si>
  <si>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</si>
  <si>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</si>
  <si>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</si>
  <si>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</si>
  <si>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</si>
  <si>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</si>
  <si>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</si>
  <si>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</si>
  <si>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</si>
  <si>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</si>
  <si>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</si>
  <si>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</si>
  <si>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</si>
  <si>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</si>
  <si>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</si>
  <si>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</si>
  <si>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</si>
  <si>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</si>
  <si>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</si>
  <si>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</si>
  <si>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</si>
  <si>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</si>
  <si>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</si>
  <si>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</si>
  <si>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</si>
  <si>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</si>
  <si>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</si>
  <si>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</si>
  <si>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</si>
  <si>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</si>
  <si>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</si>
  <si>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</si>
  <si>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</si>
  <si>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</si>
  <si>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</si>
  <si>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</si>
  <si>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</si>
  <si>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</si>
  <si>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</si>
  <si>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</si>
  <si>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</si>
  <si>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</si>
  <si>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</si>
  <si>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</si>
  <si>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</si>
  <si>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</si>
  <si>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</si>
  <si>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</si>
  <si>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</si>
  <si>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</si>
  <si>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</si>
  <si>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</si>
  <si>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</si>
  <si>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</si>
  <si>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</si>
  <si>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</si>
  <si>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</si>
  <si>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</si>
  <si>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</si>
  <si>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</si>
  <si>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</si>
  <si>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</si>
  <si>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</si>
  <si>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</si>
  <si>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</si>
  <si>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</si>
  <si>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</si>
  <si>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</si>
  <si>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</si>
  <si>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</si>
  <si>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</si>
  <si>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</si>
  <si>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</si>
  <si>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</si>
  <si>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</si>
  <si>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</si>
  <si>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</si>
  <si>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</si>
  <si>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</si>
  <si>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</si>
  <si>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</si>
  <si>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</si>
  <si>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</si>
  <si>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</si>
  <si>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</si>
  <si>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</si>
  <si>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</si>
  <si>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</si>
  <si>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</si>
  <si>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</si>
  <si>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</si>
  <si>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</si>
  <si>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</si>
  <si>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</si>
  <si>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</si>
  <si>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</si>
  <si>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</si>
  <si>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</si>
  <si>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</si>
  <si>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</si>
  <si>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</si>
  <si>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</si>
  <si>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</si>
  <si>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</si>
  <si>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</si>
  <si>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</si>
  <si>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</si>
  <si>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</si>
  <si>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</si>
  <si>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</si>
  <si>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</si>
  <si>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</si>
  <si>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</si>
  <si>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</si>
  <si>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</si>
  <si>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</si>
  <si>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</si>
  <si>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</si>
  <si>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</si>
  <si>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</si>
  <si>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</si>
  <si>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</si>
  <si>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</si>
  <si>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</si>
  <si>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</si>
  <si>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</si>
  <si>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</si>
  <si>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</si>
  <si>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</si>
  <si>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</si>
  <si>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</si>
  <si>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</si>
  <si>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</si>
  <si>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</si>
  <si>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</si>
  <si>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</si>
  <si>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</si>
  <si>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</si>
  <si>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</si>
  <si>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</si>
  <si>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</si>
  <si>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</si>
  <si>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</si>
  <si>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</si>
  <si>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</si>
  <si>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</si>
  <si>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</si>
  <si>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</si>
  <si>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</si>
  <si>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</si>
  <si>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</si>
  <si>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</si>
  <si>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</si>
  <si>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</si>
  <si>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</si>
  <si>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</si>
  <si>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</si>
  <si>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</si>
  <si>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</si>
  <si>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</si>
  <si>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</si>
  <si>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</si>
  <si>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</si>
  <si>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</si>
  <si>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</si>
  <si>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</si>
  <si>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</si>
  <si>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</si>
  <si>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</si>
  <si>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</si>
  <si>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</si>
  <si>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</si>
  <si>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</si>
  <si>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</si>
  <si>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</si>
  <si>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</si>
  <si>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</si>
  <si>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</si>
  <si>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</si>
  <si>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</si>
  <si>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</si>
  <si>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</si>
  <si>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</si>
  <si>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</si>
  <si>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</si>
  <si>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</si>
  <si>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</si>
  <si>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</si>
  <si>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</si>
  <si>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</si>
  <si>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</si>
  <si>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</si>
  <si>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</si>
  <si>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</si>
  <si>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</si>
  <si>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</si>
  <si>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</si>
  <si>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</si>
  <si>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</si>
  <si>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</si>
  <si>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</si>
  <si>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</si>
  <si>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</si>
  <si>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</si>
  <si>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</si>
  <si>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</si>
  <si>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</si>
  <si>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</si>
  <si>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</si>
  <si>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</si>
  <si>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</si>
  <si>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</si>
  <si>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</si>
  <si>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</si>
  <si>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</si>
  <si>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</si>
  <si>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</si>
  <si>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</si>
  <si>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</si>
  <si>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</si>
  <si>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</si>
  <si>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</si>
  <si>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</si>
  <si>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</si>
  <si>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</si>
  <si>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</si>
  <si>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</si>
  <si>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</si>
  <si>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</si>
  <si>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</si>
  <si>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</si>
  <si>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</si>
  <si>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</si>
  <si>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</si>
  <si>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</si>
  <si>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</si>
  <si>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</si>
  <si>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</si>
  <si>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</si>
  <si>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</si>
  <si>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</si>
  <si>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</si>
  <si>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</si>
  <si>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</si>
  <si>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</si>
  <si>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</si>
  <si>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</si>
  <si>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</si>
  <si>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</si>
  <si>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</si>
  <si>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</si>
  <si>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</si>
  <si>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</si>
  <si>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</si>
  <si>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</si>
  <si>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</si>
  <si>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</si>
  <si>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</si>
  <si>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</si>
  <si>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</si>
  <si>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</si>
  <si>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</si>
  <si>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</si>
  <si>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</si>
  <si>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</si>
  <si>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</si>
  <si>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</si>
  <si>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</si>
  <si>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</si>
  <si>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</si>
  <si>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</si>
  <si>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</si>
  <si>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</si>
  <si>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</si>
  <si>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</si>
  <si>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</si>
  <si>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</si>
  <si>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</si>
  <si>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</si>
  <si>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</si>
  <si>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</si>
  <si>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</si>
  <si>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</si>
  <si>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</si>
  <si>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</si>
  <si>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</si>
  <si>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</si>
  <si>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</si>
  <si>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</si>
  <si>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</si>
  <si>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</si>
  <si>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</si>
  <si>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</si>
  <si>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</si>
  <si>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</si>
  <si>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</si>
  <si>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</si>
  <si>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</si>
  <si>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</si>
  <si>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</si>
  <si>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</si>
  <si>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</si>
  <si>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</si>
  <si>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</si>
  <si>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</si>
  <si>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</si>
  <si>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</si>
  <si>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</si>
  <si>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</si>
  <si>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</si>
  <si>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</si>
  <si>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</si>
  <si>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</si>
  <si>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</si>
  <si>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</si>
  <si>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</si>
  <si>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</si>
  <si>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</si>
  <si>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</si>
  <si>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</si>
  <si>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</si>
  <si>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</si>
  <si>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</si>
  <si>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</si>
  <si>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</si>
  <si>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</si>
  <si>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</si>
  <si>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</si>
  <si>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</si>
  <si>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</si>
  <si>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</si>
  <si>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</si>
  <si>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</si>
  <si>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</si>
  <si>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</si>
  <si>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</si>
  <si>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</si>
  <si>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</si>
  <si>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</si>
  <si>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</si>
  <si>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</si>
  <si>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</si>
  <si>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</si>
  <si>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</si>
  <si>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</si>
  <si>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</si>
  <si>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</si>
  <si>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</si>
  <si>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</si>
  <si>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</si>
  <si>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</si>
  <si>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</si>
  <si>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</si>
  <si>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</si>
  <si>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</si>
  <si>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</si>
  <si>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</si>
  <si>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</si>
  <si>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</si>
  <si>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</si>
  <si>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</si>
  <si>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</si>
  <si>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</si>
  <si>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</si>
  <si>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</si>
  <si>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</si>
  <si>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</si>
  <si>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</si>
  <si>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</si>
  <si>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</si>
  <si>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</si>
  <si>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</si>
  <si>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</si>
  <si>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</si>
  <si>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</si>
  <si>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</si>
  <si>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</si>
  <si>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</si>
  <si>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</si>
  <si>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</si>
  <si>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</si>
  <si>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</si>
  <si>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</si>
  <si>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</si>
  <si>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</si>
  <si>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</si>
  <si>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</si>
  <si>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</si>
  <si>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</si>
  <si>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</si>
  <si>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</si>
  <si>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</si>
  <si>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</si>
  <si>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</si>
  <si>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</si>
  <si>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</si>
  <si>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</si>
  <si>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</si>
  <si>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</si>
  <si>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</si>
  <si>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</si>
  <si>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</si>
  <si>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</si>
  <si>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</si>
  <si>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</si>
  <si>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</si>
  <si>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</si>
  <si>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</si>
  <si>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</si>
  <si>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</si>
  <si>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</si>
  <si>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</si>
  <si>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</si>
  <si>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</si>
  <si>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</si>
  <si>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</si>
  <si>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</si>
  <si>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</si>
  <si>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</si>
  <si>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</si>
  <si>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</si>
  <si>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</si>
  <si>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</si>
  <si>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</si>
  <si>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</si>
  <si>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</si>
  <si>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</si>
  <si>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</si>
  <si>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</si>
  <si>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</si>
  <si>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</si>
  <si>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</si>
  <si>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</si>
  <si>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</si>
  <si>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</si>
  <si>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</si>
  <si>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</si>
  <si>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</si>
  <si>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</si>
  <si>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</si>
  <si>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</si>
  <si>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</si>
  <si>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</si>
  <si>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</si>
  <si>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</si>
  <si>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</si>
  <si>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</si>
  <si>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</si>
  <si>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</si>
  <si>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</si>
  <si>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</si>
  <si>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</si>
  <si>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</si>
  <si>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</si>
  <si>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</si>
  <si>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</si>
  <si>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</si>
  <si>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</si>
  <si>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</si>
  <si>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</si>
  <si>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</si>
  <si>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</si>
  <si>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</si>
  <si>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</si>
  <si>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</si>
  <si>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</si>
  <si>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</si>
  <si>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</si>
  <si>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</si>
  <si>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</si>
  <si>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</si>
  <si>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</si>
  <si>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</si>
  <si>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</si>
  <si>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</si>
  <si>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</si>
  <si>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</si>
  <si>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</si>
  <si>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</si>
  <si>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</si>
  <si>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</si>
  <si>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</si>
  <si>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</si>
  <si>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</si>
  <si>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</si>
  <si>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</si>
  <si>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</si>
  <si>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</si>
  <si>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</si>
  <si>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</si>
  <si>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</si>
  <si>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</si>
  <si>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</si>
  <si>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</si>
  <si>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</si>
  <si>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</si>
  <si>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</si>
  <si>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</si>
  <si>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</si>
  <si>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</si>
  <si>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</si>
  <si>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</si>
  <si>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</si>
  <si>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</si>
  <si>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</si>
  <si>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</si>
  <si>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</si>
  <si>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</si>
  <si>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</si>
  <si>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</si>
  <si>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</si>
  <si>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</si>
  <si>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</si>
  <si>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</si>
  <si>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</si>
  <si>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</si>
  <si>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</si>
  <si>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</si>
  <si>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</si>
  <si>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</si>
  <si>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</si>
  <si>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</si>
  <si>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</si>
  <si>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</si>
  <si>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</si>
  <si>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</si>
  <si>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</si>
  <si>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</si>
  <si>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</si>
  <si>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</si>
  <si>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</si>
  <si>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</si>
  <si>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</si>
  <si>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</si>
  <si>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</si>
  <si>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</si>
  <si>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</si>
  <si>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</si>
  <si>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</si>
  <si>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</si>
  <si>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</si>
  <si>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</si>
  <si>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</si>
  <si>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</si>
  <si>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</si>
  <si>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</si>
  <si>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</si>
  <si>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</si>
  <si>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</si>
  <si>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</si>
  <si>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</si>
  <si>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</si>
  <si>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</si>
  <si>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</si>
  <si>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</si>
  <si>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</si>
  <si>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</si>
  <si>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</si>
  <si>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</si>
  <si>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</si>
  <si>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</si>
  <si>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</si>
  <si>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</si>
  <si>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</si>
  <si>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</si>
  <si>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</si>
  <si>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</si>
  <si>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</si>
  <si>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</si>
  <si>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</si>
  <si>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</si>
  <si>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</si>
  <si>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</si>
  <si>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</si>
  <si>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</si>
  <si>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</si>
  <si>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</si>
  <si>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</si>
  <si>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</si>
  <si>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</si>
  <si>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</si>
  <si>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</si>
  <si>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</si>
  <si>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</si>
  <si>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</si>
  <si>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</si>
  <si>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</si>
  <si>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</si>
  <si>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</si>
  <si>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</si>
  <si>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</si>
  <si>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</si>
  <si>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</si>
  <si>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</si>
  <si>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</si>
  <si>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</si>
  <si>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</si>
  <si>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</si>
  <si>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</si>
  <si>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</si>
  <si>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</si>
  <si>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</si>
  <si>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</si>
  <si>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</si>
  <si>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</si>
  <si>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</si>
  <si>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</si>
  <si>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</si>
  <si>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</si>
  <si>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</si>
  <si>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</si>
  <si>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</si>
  <si>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</si>
  <si>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</si>
  <si>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</si>
  <si>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</si>
  <si>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</si>
  <si>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</si>
  <si>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</si>
  <si>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</si>
  <si>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</si>
  <si>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</si>
  <si>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</si>
  <si>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</si>
  <si>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</si>
  <si>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</si>
  <si>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</si>
  <si>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</si>
  <si>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</si>
  <si>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</si>
  <si>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</si>
  <si>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</si>
  <si>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</si>
  <si>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</si>
  <si>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</si>
  <si>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</si>
  <si>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</si>
  <si>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</si>
  <si>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</si>
  <si>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</si>
  <si>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</si>
  <si>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</si>
  <si>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</si>
  <si>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</si>
  <si>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</si>
  <si>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</si>
  <si>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</si>
  <si>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</si>
  <si>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</si>
  <si>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</si>
  <si>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</si>
  <si>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</si>
  <si>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</si>
  <si>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</si>
  <si>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</si>
  <si>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</si>
  <si>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</si>
  <si>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</si>
  <si>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</si>
  <si>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</si>
  <si>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</si>
  <si>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</si>
  <si>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</si>
  <si>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</si>
  <si>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</si>
  <si>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</si>
  <si>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</si>
  <si>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</si>
  <si>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</si>
  <si>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</si>
  <si>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</si>
  <si>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</si>
  <si>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</si>
  <si>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</si>
  <si>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</si>
  <si>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</si>
  <si>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</si>
  <si>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</si>
  <si>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</si>
  <si>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</si>
  <si>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</si>
  <si>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</si>
  <si>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</si>
  <si>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</si>
  <si>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</si>
  <si>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</si>
  <si>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</si>
  <si>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</si>
  <si>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</si>
  <si>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</si>
  <si>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</si>
  <si>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</si>
  <si>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</si>
  <si>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</si>
  <si>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</si>
  <si>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</si>
  <si>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</si>
  <si>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</si>
  <si>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</si>
  <si>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</si>
  <si>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</si>
  <si>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</si>
  <si>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</si>
  <si>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</si>
  <si>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</si>
  <si>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</si>
  <si>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</si>
  <si>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</si>
  <si>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</si>
  <si>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</si>
  <si>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</si>
  <si>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</si>
  <si>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</si>
  <si>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</si>
  <si>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</si>
  <si>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</si>
  <si>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</si>
  <si>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</si>
  <si>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</si>
  <si>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</si>
  <si>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</si>
  <si>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</si>
  <si>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</si>
  <si>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</si>
  <si>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</si>
  <si>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</si>
  <si>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</si>
  <si>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</si>
  <si>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</si>
  <si>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</si>
  <si>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</si>
  <si>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</si>
  <si>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</si>
  <si>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</si>
  <si>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</si>
  <si>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</si>
  <si>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</si>
  <si>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</si>
  <si>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</si>
  <si>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</si>
  <si>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</si>
  <si>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</si>
  <si>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</si>
  <si>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</si>
  <si>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</si>
  <si>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</si>
  <si>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</si>
  <si>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</si>
  <si>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</si>
  <si>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</si>
  <si>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</si>
  <si>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</si>
  <si>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</si>
  <si>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</si>
  <si>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</si>
  <si>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</si>
  <si>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</si>
  <si>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</si>
  <si>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</si>
  <si>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</si>
  <si>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</si>
  <si>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</si>
  <si>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</si>
  <si>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</si>
  <si>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</si>
  <si>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</si>
  <si>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</si>
  <si>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</si>
  <si>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</si>
  <si>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</si>
  <si>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</si>
  <si>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</si>
  <si>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</si>
  <si>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</si>
  <si>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</si>
  <si>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</si>
  <si>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</si>
  <si>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</si>
  <si>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</si>
  <si>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</si>
  <si>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</si>
  <si>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</si>
  <si>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</si>
  <si>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</si>
  <si>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</si>
  <si>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</si>
  <si>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</si>
  <si>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</si>
  <si>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</si>
  <si>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</si>
  <si>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</si>
  <si>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</si>
  <si>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</si>
  <si>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</si>
  <si>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</si>
  <si>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</si>
  <si>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</si>
  <si>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</si>
  <si>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</si>
  <si>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</si>
  <si>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</si>
  <si>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</si>
  <si>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</si>
  <si>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</si>
  <si>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</si>
  <si>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</si>
  <si>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</si>
  <si>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</si>
  <si>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</si>
  <si>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</si>
  <si>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</si>
  <si>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</si>
  <si>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</si>
  <si>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</si>
  <si>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</si>
  <si>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</si>
  <si>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</si>
  <si>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</si>
  <si>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</si>
  <si>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</si>
  <si>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</si>
  <si>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</si>
  <si>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</si>
  <si>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</si>
  <si>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</si>
  <si>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</si>
  <si>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</si>
  <si>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</si>
  <si>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</si>
  <si>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</si>
  <si>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</si>
  <si>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</si>
  <si>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</si>
  <si>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</si>
  <si>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</si>
  <si>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</si>
  <si>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</si>
  <si>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</si>
  <si>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</si>
  <si>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</si>
  <si>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</si>
  <si>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</si>
  <si>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</si>
  <si>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</si>
  <si>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</si>
  <si>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</si>
  <si>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</si>
  <si>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</si>
  <si>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</si>
  <si>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</si>
  <si>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</si>
  <si>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</si>
  <si>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</si>
  <si>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</si>
  <si>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</si>
  <si>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</si>
  <si>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</si>
  <si>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</si>
  <si>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</si>
  <si>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</si>
  <si>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</si>
  <si>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</si>
  <si>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</si>
  <si>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</si>
  <si>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</si>
  <si>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</si>
  <si>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</si>
  <si>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</si>
  <si>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</si>
  <si>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</si>
  <si>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</si>
  <si>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</si>
  <si>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</si>
  <si>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</si>
  <si>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</si>
  <si>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</si>
  <si>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</si>
  <si>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</si>
  <si>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</si>
  <si>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</si>
  <si>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</si>
  <si>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</si>
  <si>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</si>
  <si>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</si>
  <si>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</si>
  <si>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</si>
  <si>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</si>
  <si>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</si>
  <si>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</si>
  <si>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</si>
  <si>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</si>
  <si>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</si>
  <si>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</si>
  <si>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</si>
  <si>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</si>
  <si>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</si>
  <si>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</si>
  <si>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</si>
  <si>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</si>
  <si>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</si>
  <si>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</si>
  <si>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</si>
  <si>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</si>
  <si>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</si>
  <si>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</si>
  <si>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</si>
  <si>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</si>
  <si>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</si>
  <si>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</si>
  <si>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</si>
  <si>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</si>
  <si>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</si>
  <si>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</si>
  <si>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</si>
  <si>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</si>
  <si>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</si>
  <si>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</si>
  <si>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</si>
  <si>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</si>
  <si>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</si>
  <si>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</si>
  <si>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</si>
  <si>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</si>
  <si>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</si>
  <si>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</si>
  <si>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</si>
  <si>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</si>
  <si>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</si>
  <si>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</si>
  <si>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</si>
  <si>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</si>
  <si>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</si>
  <si>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</si>
  <si>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</si>
  <si>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</si>
  <si>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</si>
  <si>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</si>
  <si>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</si>
  <si>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</si>
  <si>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</si>
  <si>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</si>
  <si>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</si>
  <si>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</si>
  <si>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</si>
  <si>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</si>
  <si>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</si>
  <si>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</si>
  <si>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</si>
  <si>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</si>
  <si>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</si>
  <si>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</si>
  <si>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</si>
  <si>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</si>
  <si>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</si>
  <si>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</si>
  <si>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</si>
  <si>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</si>
  <si>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</si>
  <si>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</si>
  <si>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</si>
  <si>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</si>
  <si>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</si>
  <si>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</si>
  <si>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</si>
  <si>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</si>
  <si>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</si>
  <si>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</si>
  <si>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</si>
  <si>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</si>
  <si>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</si>
  <si>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</si>
  <si>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</si>
  <si>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</si>
  <si>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</si>
  <si>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</si>
  <si>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</si>
  <si>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</si>
  <si>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</si>
  <si>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</si>
  <si>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</si>
  <si>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</si>
  <si>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</si>
  <si>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</si>
  <si>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</si>
  <si>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</si>
  <si>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</si>
  <si>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</si>
  <si>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</si>
  <si>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</si>
  <si>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</si>
  <si>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</si>
  <si>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</si>
  <si>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</si>
  <si>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</si>
  <si>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</si>
  <si>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</si>
  <si>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</si>
  <si>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</si>
  <si>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</si>
  <si>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</si>
  <si>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</si>
  <si>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</si>
  <si>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</si>
  <si>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</si>
  <si>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</si>
  <si>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</si>
  <si>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</si>
  <si>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</si>
  <si>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</si>
  <si>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</si>
  <si>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</si>
  <si>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</si>
  <si>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</si>
  <si>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</si>
  <si>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</si>
  <si>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</si>
  <si>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</si>
  <si>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</si>
  <si>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</si>
  <si>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</si>
  <si>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</si>
  <si>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</si>
  <si>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</si>
  <si>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</si>
  <si>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</si>
  <si>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</si>
  <si>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</si>
  <si>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</si>
  <si>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</si>
  <si>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</si>
  <si>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</si>
  <si>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</si>
  <si>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</si>
  <si>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</si>
  <si>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</si>
  <si>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</si>
  <si>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</si>
  <si>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</si>
  <si>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</si>
  <si>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</si>
  <si>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</si>
  <si>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</si>
  <si>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</si>
  <si>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</si>
  <si>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</si>
  <si>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</si>
  <si>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</si>
  <si>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</si>
  <si>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</si>
  <si>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</si>
  <si>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</si>
  <si>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</si>
  <si>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</si>
  <si>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</si>
  <si>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</si>
  <si>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</si>
  <si>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</si>
  <si>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</si>
  <si>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</si>
  <si>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</si>
  <si>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</si>
  <si>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</si>
  <si>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</si>
  <si>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</si>
  <si>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</si>
  <si>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</si>
  <si>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</si>
  <si>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</si>
  <si>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</si>
  <si>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</si>
  <si>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</si>
  <si>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</si>
  <si>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</si>
  <si>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</si>
  <si>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</si>
  <si>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</si>
  <si>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</si>
  <si>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</si>
  <si>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</si>
  <si>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</si>
  <si>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</si>
  <si>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</si>
  <si>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</si>
  <si>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</si>
  <si>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</si>
  <si>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</si>
  <si>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</si>
  <si>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</si>
  <si>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</si>
  <si>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</si>
  <si>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</si>
  <si>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</si>
  <si>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</si>
  <si>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</si>
  <si>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</si>
  <si>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</si>
  <si>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</si>
  <si>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</si>
  <si>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</si>
  <si>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</si>
  <si>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</si>
  <si>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</si>
  <si>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</si>
  <si>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</si>
  <si>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</si>
  <si>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</si>
  <si>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</si>
  <si>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</si>
  <si>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</si>
  <si>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</si>
  <si>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</si>
  <si>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</si>
  <si>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</si>
  <si>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</si>
  <si>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</si>
  <si>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</si>
  <si>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</si>
  <si>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</si>
  <si>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</si>
  <si>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</si>
  <si>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</si>
  <si>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</si>
  <si>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</si>
  <si>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</si>
  <si>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</si>
  <si>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</si>
  <si>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</si>
  <si>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</si>
  <si>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</si>
  <si>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</si>
  <si>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</si>
  <si>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</si>
  <si>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</si>
  <si>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</si>
  <si>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</si>
  <si>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</si>
  <si>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</si>
  <si>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</si>
  <si>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</si>
  <si>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</si>
  <si>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</si>
  <si>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</si>
  <si>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</si>
  <si>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</si>
  <si>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</si>
  <si>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</si>
  <si>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</si>
  <si>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</si>
  <si>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</si>
  <si>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</si>
  <si>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</si>
  <si>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</si>
  <si>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</si>
  <si>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</si>
  <si>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</si>
  <si>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</si>
  <si>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</si>
  <si>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</si>
  <si>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</si>
  <si>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</si>
  <si>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</si>
  <si>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</si>
  <si>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</si>
  <si>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</si>
  <si>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</si>
  <si>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</si>
  <si>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</si>
  <si>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</si>
  <si>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</si>
  <si>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</si>
  <si>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</si>
  <si>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</si>
  <si>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</si>
  <si>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</si>
  <si>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</si>
  <si>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</si>
  <si>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</si>
  <si>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</si>
  <si>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</si>
  <si>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</si>
  <si>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</si>
  <si>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</si>
  <si>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</si>
  <si>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</si>
  <si>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</si>
  <si>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</si>
  <si>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</si>
  <si>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</si>
  <si>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</si>
  <si>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</si>
  <si>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</si>
  <si>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</si>
  <si>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</si>
  <si>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</si>
  <si>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</si>
  <si>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</si>
  <si>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</si>
  <si>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</si>
  <si>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</si>
  <si>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</si>
  <si>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</si>
  <si>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</si>
  <si>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</si>
  <si>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</si>
  <si>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</si>
  <si>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</si>
  <si>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</si>
  <si>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</si>
  <si>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</si>
  <si>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</si>
  <si>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</si>
  <si>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</si>
  <si>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</si>
  <si>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</si>
  <si>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</si>
  <si>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</si>
  <si>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</si>
  <si>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</si>
  <si>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</si>
  <si>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</si>
  <si>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</si>
  <si>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</si>
  <si>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</si>
  <si>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</si>
  <si>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</si>
  <si>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</si>
  <si>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</si>
  <si>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</si>
  <si>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</si>
  <si>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</si>
  <si>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</si>
  <si>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</si>
  <si>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</si>
  <si>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</si>
  <si>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</si>
  <si>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</si>
  <si>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</si>
  <si>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</si>
  <si>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</si>
  <si>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</si>
  <si>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</si>
  <si>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</si>
  <si>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</si>
  <si>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</si>
  <si>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</si>
  <si>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</si>
  <si>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</si>
  <si>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</si>
  <si>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</si>
  <si>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</si>
  <si>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</si>
  <si>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</si>
  <si>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</si>
  <si>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</si>
  <si>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</si>
  <si>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</si>
  <si>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</si>
  <si>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</si>
  <si>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</si>
  <si>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</si>
  <si>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</si>
  <si>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</si>
  <si>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</si>
  <si>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</si>
  <si>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</si>
  <si>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</si>
  <si>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</si>
  <si>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</si>
  <si>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</si>
  <si>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</si>
  <si>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</si>
  <si>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</si>
  <si>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</si>
  <si>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</si>
  <si>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</si>
  <si>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</si>
  <si>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</si>
  <si>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</si>
  <si>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</si>
  <si>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</si>
  <si>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</si>
  <si>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</si>
  <si>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</si>
  <si>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</si>
  <si>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</si>
  <si>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</si>
  <si>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</si>
  <si>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</si>
  <si>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</si>
  <si>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</si>
  <si>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</si>
  <si>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</si>
  <si>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</si>
  <si>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</si>
  <si>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</si>
  <si>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</si>
  <si>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</si>
  <si>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</si>
  <si>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</si>
  <si>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</si>
  <si>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</si>
  <si>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</si>
  <si>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</si>
  <si>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</si>
  <si>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</si>
  <si>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</si>
  <si>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</si>
  <si>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</si>
  <si>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</si>
  <si>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</si>
  <si>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</si>
  <si>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</si>
  <si>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</si>
  <si>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</si>
  <si>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</si>
  <si>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</si>
  <si>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</si>
  <si>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</si>
  <si>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</si>
  <si>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</si>
  <si>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</si>
  <si>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</si>
  <si>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</si>
  <si>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</si>
  <si>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</si>
  <si>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</si>
  <si>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</si>
  <si>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</si>
  <si>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</si>
  <si>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</si>
  <si>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</si>
  <si>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</si>
  <si>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</si>
  <si>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</si>
  <si>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</si>
  <si>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</si>
  <si>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</si>
  <si>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</si>
  <si>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</si>
  <si>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</si>
  <si>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</si>
  <si>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</si>
  <si>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</si>
  <si>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</si>
  <si>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</si>
  <si>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</si>
  <si>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</si>
  <si>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</si>
  <si>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</si>
  <si>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</si>
  <si>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</si>
  <si>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</si>
  <si>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</si>
  <si>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</si>
  <si>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</si>
  <si>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</si>
  <si>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</si>
  <si>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</si>
  <si>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</si>
  <si>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</si>
  <si>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</si>
  <si>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</si>
  <si>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</si>
  <si>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</si>
  <si>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</si>
  <si>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</si>
  <si>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</si>
  <si>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</si>
  <si>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</si>
  <si>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</si>
  <si>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</si>
  <si>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</si>
  <si>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</si>
  <si>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</si>
  <si>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</si>
  <si>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</si>
  <si>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</si>
  <si>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</si>
  <si>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</si>
  <si>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</si>
  <si>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</si>
  <si>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</si>
  <si>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</si>
  <si>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</si>
  <si>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</si>
  <si>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</si>
  <si>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</si>
  <si>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</si>
  <si>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</si>
  <si>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</si>
  <si>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</si>
  <si>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</si>
  <si>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</si>
  <si>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</si>
  <si>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</si>
  <si>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</si>
  <si>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</si>
  <si>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</si>
  <si>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</si>
  <si>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</si>
  <si>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</si>
  <si>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</si>
  <si>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</si>
  <si>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</si>
  <si>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</si>
  <si>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</si>
  <si>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</si>
  <si>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</si>
  <si>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</si>
  <si>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</si>
  <si>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</si>
  <si>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</si>
  <si>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</si>
  <si>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</si>
  <si>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</si>
  <si>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</si>
  <si>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</si>
  <si>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</si>
  <si>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</si>
  <si>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</si>
  <si>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</si>
  <si>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</si>
  <si>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</si>
  <si>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</si>
  <si>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</si>
  <si>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</si>
  <si>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</si>
  <si>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</si>
  <si>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</si>
  <si>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</si>
  <si>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</si>
  <si>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</si>
  <si>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</si>
  <si>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</si>
  <si>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</si>
  <si>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</si>
  <si>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</si>
  <si>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</si>
  <si>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</si>
  <si>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</si>
  <si>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</si>
  <si>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</si>
  <si>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</si>
  <si>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</si>
  <si>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</si>
  <si>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</si>
  <si>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</si>
  <si>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</si>
  <si>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</si>
  <si>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</si>
  <si>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</si>
  <si>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</si>
  <si>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</si>
  <si>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</si>
  <si>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</si>
  <si>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</si>
  <si>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</si>
  <si>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</si>
  <si>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</si>
  <si>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</si>
  <si>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</si>
  <si>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</si>
  <si>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</si>
  <si>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</si>
  <si>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</si>
  <si>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</si>
  <si>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</si>
  <si>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</si>
  <si>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</si>
  <si>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</si>
  <si>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</si>
  <si>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</si>
  <si>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</si>
  <si>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</si>
  <si>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</si>
  <si>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</si>
  <si>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</si>
  <si>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</si>
  <si>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</si>
  <si>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</si>
  <si>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</si>
  <si>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</si>
  <si>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</si>
  <si>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</si>
  <si>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</si>
  <si>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</si>
  <si>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</si>
  <si>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</si>
  <si>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</si>
  <si>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</si>
  <si>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</si>
  <si>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</si>
  <si>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</si>
  <si>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</si>
  <si>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</si>
  <si>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</si>
  <si>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</si>
  <si>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</si>
  <si>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</si>
  <si>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</si>
  <si>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</si>
  <si>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</si>
  <si>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</si>
  <si>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</si>
  <si>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</si>
  <si>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</si>
  <si>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</si>
  <si>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</si>
  <si>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</si>
  <si>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</si>
  <si>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</si>
  <si>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</si>
  <si>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</si>
  <si>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</si>
  <si>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</si>
  <si>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</si>
  <si>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</si>
  <si>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</si>
  <si>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</si>
  <si>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</si>
  <si>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</si>
  <si>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</si>
  <si>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</si>
  <si>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</si>
  <si>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</si>
  <si>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</si>
  <si>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</si>
  <si>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</si>
  <si>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</si>
  <si>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</si>
  <si>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</si>
  <si>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</si>
  <si>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</si>
  <si>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</si>
  <si>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</si>
  <si>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</si>
  <si>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</si>
  <si>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</si>
  <si>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</si>
  <si>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</si>
  <si>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</si>
  <si>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</si>
  <si>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</si>
  <si>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</si>
  <si>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</si>
  <si>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</si>
  <si>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</si>
  <si>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</si>
  <si>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</si>
  <si>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</si>
  <si>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</si>
  <si>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</si>
  <si>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</si>
  <si>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</si>
  <si>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</si>
  <si>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</si>
  <si>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</si>
  <si>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</si>
  <si>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</si>
  <si>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</si>
  <si>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</si>
  <si>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</si>
  <si>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</si>
  <si>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</si>
  <si>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</si>
  <si>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</si>
  <si>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</si>
  <si>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</si>
  <si>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</si>
  <si>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</si>
  <si>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</si>
  <si>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</si>
  <si>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</si>
  <si>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</si>
  <si>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</si>
  <si>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</si>
  <si>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</si>
  <si>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</si>
  <si>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</si>
  <si>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</si>
  <si>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</si>
  <si>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</si>
  <si>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</si>
  <si>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</si>
  <si>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</si>
  <si>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</si>
  <si>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</si>
  <si>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</si>
  <si>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</si>
  <si>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</si>
  <si>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</si>
  <si>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</si>
  <si>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</si>
  <si>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</si>
  <si>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</si>
  <si>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</si>
  <si>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</si>
  <si>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</si>
  <si>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</si>
  <si>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</si>
  <si>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</si>
  <si>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</si>
  <si>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</si>
  <si>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</si>
  <si>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</si>
  <si>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</si>
  <si>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</si>
  <si>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</si>
  <si>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</si>
  <si>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</si>
  <si>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</si>
  <si>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</si>
  <si>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</si>
  <si>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</si>
  <si>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</si>
  <si>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</si>
  <si>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</si>
  <si>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</si>
  <si>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</si>
  <si>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</si>
  <si>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</si>
  <si>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</si>
  <si>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</si>
  <si>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</si>
  <si>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</si>
  <si>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</si>
  <si>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</si>
  <si>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</si>
  <si>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</si>
  <si>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</si>
  <si>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</si>
  <si>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</si>
  <si>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</si>
  <si>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</si>
  <si>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</si>
  <si>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</si>
  <si>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</si>
  <si>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</si>
  <si>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</si>
  <si>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</si>
  <si>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</si>
  <si>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</si>
  <si>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</si>
  <si>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</si>
  <si>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</si>
  <si>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</si>
  <si>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</si>
  <si>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</si>
  <si>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</si>
  <si>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</si>
  <si>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</si>
  <si>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</si>
  <si>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</si>
  <si>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</si>
  <si>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</si>
  <si>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</si>
  <si>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</si>
  <si>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</si>
  <si>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</si>
  <si>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</si>
  <si>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</si>
  <si>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</si>
  <si>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</si>
  <si>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</si>
  <si>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</si>
  <si>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</si>
  <si>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</si>
  <si>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</si>
  <si>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</si>
  <si>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</si>
  <si>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</si>
  <si>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</si>
  <si>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</si>
  <si>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</si>
  <si>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</si>
  <si>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</si>
  <si>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</si>
  <si>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</si>
  <si>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</si>
  <si>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</si>
  <si>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</si>
  <si>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</si>
  <si>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</si>
  <si>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</si>
  <si>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</si>
  <si>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</si>
  <si>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</si>
  <si>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</si>
  <si>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</si>
  <si>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</si>
  <si>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</si>
  <si>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</si>
  <si>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</si>
  <si>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</si>
  <si>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</si>
  <si>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</si>
  <si>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</si>
  <si>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</si>
  <si>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</si>
  <si>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</si>
  <si>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</si>
  <si>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</si>
  <si>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</si>
  <si>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</si>
  <si>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</si>
  <si>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</si>
  <si>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</si>
  <si>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</si>
  <si>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</si>
  <si>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</si>
  <si>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</si>
  <si>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</si>
  <si>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</si>
  <si>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</si>
  <si>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</si>
  <si>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</si>
  <si>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</si>
  <si>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</si>
  <si>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</si>
  <si>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</si>
  <si>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</si>
  <si>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</si>
  <si>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</si>
  <si>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</si>
  <si>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</si>
  <si>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</si>
  <si>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</si>
  <si>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</si>
  <si>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</si>
  <si>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</si>
  <si>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</si>
  <si>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</si>
  <si>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</si>
  <si>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</si>
  <si>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</si>
  <si>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</si>
  <si>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</si>
  <si>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</si>
  <si>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</si>
  <si>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</si>
  <si>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</si>
  <si>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</si>
  <si>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</si>
  <si>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</si>
  <si>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</si>
  <si>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</si>
  <si>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</si>
  <si>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</si>
  <si>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</si>
  <si>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</si>
  <si>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</si>
  <si>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</si>
  <si>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</si>
  <si>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</si>
  <si>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</si>
  <si>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</si>
  <si>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</si>
  <si>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</si>
  <si>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</si>
  <si>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</si>
  <si>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</si>
  <si>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</si>
  <si>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</si>
  <si>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</si>
  <si>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</si>
  <si>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</si>
  <si>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</si>
  <si>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</si>
  <si>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</si>
  <si>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</si>
  <si>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</si>
  <si>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</si>
  <si>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</si>
  <si>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</si>
  <si>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</si>
  <si>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</si>
  <si>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</si>
  <si>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</si>
  <si>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</si>
  <si>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</si>
  <si>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</si>
  <si>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</si>
  <si>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</si>
  <si>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</si>
  <si>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</si>
  <si>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</si>
  <si>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</si>
  <si>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</si>
  <si>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</si>
  <si>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</si>
  <si>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</si>
  <si>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</si>
  <si>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</si>
  <si>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</si>
  <si>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</si>
  <si>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</si>
  <si>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</si>
  <si>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</si>
  <si>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</si>
  <si>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</si>
  <si>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</si>
  <si>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</si>
  <si>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</si>
  <si>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</si>
  <si>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</si>
  <si>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</si>
  <si>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</si>
  <si>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</si>
  <si>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</si>
  <si>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</si>
  <si>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</si>
  <si>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</si>
  <si>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</si>
  <si>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</si>
  <si>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</si>
  <si>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</si>
  <si>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</si>
  <si>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</si>
  <si>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</si>
  <si>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</si>
  <si>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</si>
  <si>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</si>
  <si>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</si>
  <si>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</si>
  <si>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</si>
  <si>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</si>
  <si>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</si>
  <si>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</si>
  <si>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</si>
  <si>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</si>
  <si>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</si>
  <si>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</si>
  <si>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</si>
  <si>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</si>
  <si>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</si>
  <si>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</si>
  <si>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</si>
  <si>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</si>
  <si>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</si>
  <si>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</si>
  <si>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</si>
  <si>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</si>
  <si>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</si>
  <si>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</si>
  <si>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</si>
  <si>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</si>
  <si>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</si>
  <si>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</si>
  <si>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</si>
  <si>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</si>
  <si>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</si>
  <si>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</si>
  <si>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</si>
  <si>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</si>
  <si>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</si>
  <si>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</si>
  <si>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</si>
  <si>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</si>
  <si>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</si>
  <si>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</si>
  <si>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</si>
  <si>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</si>
  <si>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</si>
  <si>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</si>
  <si>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</si>
  <si>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</si>
  <si>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</si>
  <si>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</si>
  <si>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</si>
  <si>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</si>
  <si>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</si>
  <si>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</si>
  <si>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</si>
  <si>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</si>
  <si>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</si>
  <si>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</si>
  <si>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</si>
  <si>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</si>
  <si>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</si>
  <si>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</si>
  <si>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</si>
  <si>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</si>
  <si>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</si>
  <si>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</si>
  <si>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</si>
  <si>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</si>
  <si>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</si>
  <si>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</si>
  <si>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</si>
  <si>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</si>
  <si>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</si>
  <si>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</si>
  <si>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</si>
  <si>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</si>
  <si>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</si>
  <si>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</si>
  <si>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</si>
  <si>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</si>
  <si>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</si>
  <si>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</si>
  <si>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</si>
  <si>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</si>
  <si>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</si>
  <si>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</si>
  <si>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</si>
  <si>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</si>
  <si>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</si>
  <si>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</si>
  <si>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</si>
  <si>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</si>
  <si>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</si>
  <si>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</si>
  <si>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</si>
  <si>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</si>
  <si>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</si>
  <si>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</si>
  <si>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</si>
  <si>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</si>
  <si>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</si>
  <si>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</si>
  <si>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</si>
  <si>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</si>
  <si>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</si>
  <si>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</si>
  <si>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</si>
  <si>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</si>
  <si>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</si>
  <si>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</si>
  <si>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</si>
  <si>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</si>
  <si>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</si>
  <si>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</si>
  <si>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</si>
  <si>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</si>
  <si>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</si>
  <si>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</si>
  <si>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</si>
  <si>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</si>
  <si>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</si>
  <si>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</si>
  <si>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</si>
  <si>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</si>
  <si>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</si>
  <si>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</si>
  <si>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</si>
  <si>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</si>
  <si>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</si>
  <si>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</si>
  <si>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</si>
  <si>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</si>
  <si>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</si>
  <si>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</si>
  <si>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</si>
  <si>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</si>
  <si>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</si>
  <si>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</si>
  <si>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</si>
  <si>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</si>
  <si>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</si>
  <si>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</si>
  <si>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</si>
  <si>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</si>
  <si>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</si>
  <si>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</si>
  <si>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</si>
  <si>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</si>
  <si>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</si>
  <si>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</si>
  <si>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</si>
  <si>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</si>
  <si>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</si>
  <si>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</si>
  <si>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</si>
  <si>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</si>
  <si>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</si>
  <si>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</si>
  <si>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</si>
  <si>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</si>
  <si>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</si>
  <si>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</si>
  <si>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</si>
  <si>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</si>
  <si>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</si>
  <si>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</si>
  <si>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</si>
  <si>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</si>
  <si>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</si>
  <si>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</si>
  <si>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</si>
  <si>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</si>
  <si>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</si>
  <si>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</si>
  <si>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</si>
  <si>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</si>
  <si>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</si>
  <si>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</si>
  <si>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</si>
  <si>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</si>
  <si>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</si>
  <si>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</si>
  <si>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</si>
  <si>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</si>
  <si>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</si>
  <si>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</si>
  <si>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</si>
  <si>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</si>
  <si>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</si>
  <si>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</si>
  <si>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</si>
  <si>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</si>
  <si>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</si>
  <si>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</si>
  <si>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</si>
  <si>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</si>
  <si>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</si>
  <si>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</si>
  <si>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</si>
  <si>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</si>
  <si>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</si>
  <si>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</si>
  <si>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</si>
  <si>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</si>
  <si>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</si>
  <si>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</si>
  <si>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</si>
  <si>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</si>
  <si>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</si>
  <si>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</si>
  <si>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</si>
  <si>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</si>
  <si>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</si>
  <si>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</si>
  <si>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</si>
  <si>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</si>
  <si>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</si>
  <si>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</si>
  <si>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</si>
  <si>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</si>
  <si>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</si>
  <si>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</si>
  <si>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</si>
  <si>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</si>
  <si>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</si>
  <si>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</si>
  <si>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</si>
  <si>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</si>
  <si>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</si>
  <si>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</si>
  <si>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</si>
  <si>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</si>
  <si>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</si>
  <si>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</si>
  <si>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</si>
  <si>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</si>
  <si>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</si>
  <si>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</si>
  <si>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</si>
  <si>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</si>
  <si>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</si>
  <si>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</si>
  <si>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</si>
  <si>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</si>
  <si>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</si>
  <si>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</si>
  <si>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</si>
  <si>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</si>
  <si>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</si>
  <si>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</si>
  <si>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</si>
  <si>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</si>
  <si>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</si>
  <si>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</si>
  <si>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</si>
  <si>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</si>
  <si>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</si>
  <si>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</si>
  <si>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</si>
  <si>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</si>
  <si>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</si>
  <si>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</si>
  <si>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</si>
  <si>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</si>
  <si>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</si>
  <si>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</si>
  <si>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</si>
  <si>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</si>
  <si>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</si>
  <si>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</si>
  <si>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</si>
  <si>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</si>
  <si>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</si>
  <si>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</si>
  <si>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</si>
  <si>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</si>
  <si>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</si>
  <si>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</si>
  <si>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</si>
  <si>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</si>
  <si>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</si>
  <si>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</si>
  <si>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</si>
  <si>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</si>
  <si>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</si>
  <si>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</si>
  <si>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</si>
  <si>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</si>
  <si>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</si>
  <si>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</si>
  <si>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</si>
  <si>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</si>
  <si>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</si>
  <si>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</si>
  <si>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</si>
  <si>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</si>
  <si>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</si>
  <si>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</si>
  <si>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</si>
  <si>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</si>
  <si>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</si>
  <si>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</si>
  <si>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</si>
  <si>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</si>
  <si>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</si>
  <si>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</si>
  <si>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</si>
  <si>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</si>
  <si>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</si>
  <si>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</si>
  <si>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</si>
  <si>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</si>
  <si>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</si>
  <si>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</si>
  <si>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</si>
  <si>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</si>
  <si>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</si>
  <si>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</si>
  <si>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</si>
  <si>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</si>
  <si>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</si>
  <si>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</si>
  <si>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</si>
  <si>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</si>
  <si>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</si>
  <si>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</si>
  <si>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</si>
  <si>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</si>
  <si>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</si>
  <si>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</si>
  <si>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</si>
  <si>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</si>
  <si>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</si>
  <si>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</si>
  <si>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</si>
  <si>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</si>
  <si>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</si>
  <si>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</si>
  <si>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</si>
  <si>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</si>
  <si>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</si>
  <si>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</si>
  <si>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</si>
  <si>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</si>
  <si>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</si>
  <si>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</si>
  <si>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</si>
  <si>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</si>
  <si>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</si>
  <si>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</si>
  <si>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</si>
  <si>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</si>
  <si>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</si>
  <si>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</si>
  <si>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</si>
  <si>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</si>
  <si>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</si>
  <si>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</si>
  <si>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</si>
  <si>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</si>
  <si>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</si>
  <si>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</si>
  <si>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</si>
  <si>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</si>
  <si>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</si>
  <si>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</si>
  <si>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</si>
  <si>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</si>
  <si>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</si>
  <si>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</si>
  <si>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</si>
  <si>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</si>
  <si>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</si>
  <si>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</si>
  <si>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</si>
  <si>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</si>
  <si>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</si>
  <si>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</si>
  <si>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</si>
  <si>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</si>
  <si>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</si>
  <si>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</si>
  <si>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</si>
  <si>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</si>
  <si>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</si>
  <si>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</si>
  <si>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</si>
  <si>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</si>
  <si>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</si>
  <si>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</si>
  <si>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</si>
  <si>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</si>
  <si>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</si>
  <si>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</si>
  <si>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</si>
  <si>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</si>
  <si>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</si>
  <si>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</si>
  <si>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</si>
  <si>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</si>
  <si>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</si>
  <si>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</si>
  <si>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</si>
  <si>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</si>
  <si>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</si>
  <si>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</si>
  <si>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</si>
  <si>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</si>
  <si>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</si>
  <si>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</si>
  <si>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</si>
  <si>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</si>
  <si>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</si>
  <si>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</si>
  <si>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</si>
  <si>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</si>
  <si>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</si>
  <si>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</si>
  <si>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</si>
  <si>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</si>
  <si>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</si>
  <si>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</si>
  <si>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</si>
  <si>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</si>
  <si>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</si>
  <si>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</si>
  <si>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</si>
  <si>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</si>
  <si>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</si>
  <si>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</si>
  <si>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</si>
  <si>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</si>
  <si>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</si>
  <si>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</si>
  <si>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</si>
  <si>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</si>
  <si>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</si>
  <si>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</si>
  <si>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</si>
  <si>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</si>
  <si>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</si>
  <si>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</si>
  <si>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</si>
  <si>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</si>
  <si>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</si>
  <si>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</si>
  <si>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</si>
  <si>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</si>
  <si>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</si>
  <si>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</si>
  <si>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</si>
  <si>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</si>
  <si>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</si>
  <si>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</si>
  <si>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</si>
  <si>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</si>
  <si>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</si>
  <si>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</si>
  <si>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</si>
  <si>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</si>
  <si>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</si>
  <si>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</si>
  <si>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</si>
  <si>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</si>
  <si>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</si>
  <si>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</si>
  <si>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</si>
  <si>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</si>
  <si>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</si>
  <si>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</si>
  <si>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</si>
  <si>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</si>
  <si>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</si>
  <si>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</si>
  <si>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</si>
  <si>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</si>
  <si>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</si>
  <si>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</si>
  <si>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</si>
  <si>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</si>
  <si>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</si>
  <si>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</si>
  <si>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</si>
  <si>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</si>
  <si>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</si>
  <si>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</si>
  <si>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</si>
  <si>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</si>
  <si>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</si>
  <si>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</si>
  <si>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</si>
  <si>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</si>
  <si>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</si>
  <si>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</si>
  <si>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</si>
  <si>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</si>
  <si>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</si>
  <si>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</si>
  <si>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</si>
  <si>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</si>
  <si>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</si>
  <si>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</si>
  <si>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</si>
  <si>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</si>
  <si>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</si>
  <si>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</si>
  <si>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</si>
  <si>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</si>
  <si>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</si>
  <si>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</si>
  <si>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</si>
  <si>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</si>
  <si>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</si>
  <si>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</si>
  <si>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</si>
  <si>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</si>
  <si>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</si>
  <si>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</si>
  <si>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</si>
  <si>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</si>
  <si>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</si>
  <si>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</si>
  <si>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</si>
  <si>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</si>
  <si>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</si>
  <si>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</si>
  <si>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</si>
  <si>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</si>
  <si>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</si>
  <si>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</si>
  <si>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</si>
  <si>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</si>
  <si>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</si>
  <si>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</si>
  <si>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</si>
  <si>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</si>
  <si>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</si>
  <si>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</si>
  <si>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</si>
  <si>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</si>
  <si>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</si>
  <si>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</si>
  <si>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</si>
  <si>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</si>
  <si>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</si>
  <si>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</si>
  <si>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</si>
  <si>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</si>
  <si>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</si>
  <si>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</si>
  <si>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</si>
  <si>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</si>
  <si>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</si>
  <si>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</si>
  <si>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</si>
  <si>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</si>
  <si>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</si>
  <si>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</si>
  <si>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</si>
  <si>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</si>
  <si>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</si>
  <si>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</si>
  <si>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</si>
  <si>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</si>
  <si>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</si>
  <si>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</si>
  <si>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</si>
  <si>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</si>
  <si>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</si>
  <si>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</si>
  <si>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</si>
  <si>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</si>
  <si>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</si>
  <si>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</si>
  <si>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</si>
  <si>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</si>
  <si>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</si>
  <si>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</si>
  <si>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</si>
  <si>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</si>
  <si>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</si>
  <si>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</si>
  <si>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</si>
  <si>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</si>
  <si>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</si>
  <si>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</si>
  <si>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</si>
  <si>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</si>
  <si>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</si>
  <si>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</si>
  <si>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</si>
  <si>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</si>
  <si>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</si>
  <si>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</si>
  <si>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</si>
  <si>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</si>
  <si>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</si>
  <si>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</si>
  <si>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</si>
  <si>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</si>
  <si>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</si>
  <si>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</si>
  <si>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</si>
  <si>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</si>
  <si>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</si>
  <si>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</si>
  <si>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</si>
  <si>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</si>
  <si>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</si>
  <si>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</si>
  <si>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</si>
  <si>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</si>
  <si>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</si>
  <si>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</si>
  <si>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</si>
  <si>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</si>
  <si>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</si>
  <si>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</si>
  <si>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</si>
  <si>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</si>
  <si>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</si>
  <si>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</si>
  <si>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</si>
  <si>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</si>
  <si>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</si>
  <si>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</si>
  <si>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</si>
  <si>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</si>
  <si>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</si>
  <si>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</si>
  <si>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</si>
  <si>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</si>
  <si>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</si>
  <si>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</si>
  <si>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</si>
  <si>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</si>
  <si>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</si>
  <si>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</si>
  <si>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</si>
  <si>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</si>
  <si>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</si>
  <si>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</si>
  <si>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</si>
  <si>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</si>
  <si>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</si>
  <si>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</si>
  <si>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</si>
  <si>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</si>
  <si>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</si>
  <si>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</si>
  <si>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</si>
  <si>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</si>
  <si>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</si>
  <si>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</si>
  <si>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</si>
  <si>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</si>
  <si>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</si>
  <si>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</si>
  <si>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</si>
  <si>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</si>
  <si>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</si>
  <si>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</si>
  <si>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</si>
  <si>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</si>
  <si>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</si>
  <si>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</si>
  <si>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</si>
  <si>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</si>
  <si>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</si>
  <si>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</si>
  <si>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</si>
  <si>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</si>
  <si>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</si>
  <si>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</si>
  <si>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</si>
  <si>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</si>
  <si>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</si>
  <si>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</si>
  <si>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</si>
  <si>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</si>
  <si>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</si>
  <si>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</si>
  <si>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</si>
  <si>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</si>
  <si>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</si>
  <si>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</si>
  <si>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</si>
  <si>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</si>
  <si>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</si>
  <si>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</si>
  <si>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</si>
  <si>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</si>
  <si>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</si>
  <si>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</si>
  <si>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</si>
  <si>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</si>
  <si>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</si>
  <si>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</si>
  <si>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</si>
  <si>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</si>
  <si>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</si>
  <si>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</si>
  <si>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</si>
  <si>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</si>
  <si>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</si>
  <si>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</si>
  <si>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</si>
  <si>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</si>
  <si>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</si>
  <si>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</si>
  <si>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</si>
  <si>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</si>
  <si>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</si>
  <si>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</si>
  <si>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</si>
  <si>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</si>
  <si>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</si>
  <si>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</si>
  <si>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</si>
  <si>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</si>
  <si>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</si>
  <si>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</si>
  <si>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</si>
  <si>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</si>
  <si>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</si>
  <si>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</si>
  <si>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</si>
  <si>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</si>
  <si>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</si>
  <si>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</si>
  <si>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</si>
  <si>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</si>
  <si>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</si>
  <si>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</si>
  <si>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</si>
  <si>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</si>
  <si>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</si>
  <si>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</si>
  <si>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</si>
  <si>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</si>
  <si>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</si>
  <si>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</si>
  <si>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</si>
  <si>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</si>
  <si>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</si>
  <si>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</si>
  <si>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</si>
  <si>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</si>
  <si>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</si>
  <si>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</si>
  <si>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</si>
  <si>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</si>
  <si>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</si>
  <si>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</si>
  <si>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</si>
  <si>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</si>
  <si>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</si>
  <si>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</si>
  <si>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</si>
  <si>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</si>
  <si>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</si>
  <si>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</si>
  <si>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</si>
  <si>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</si>
  <si>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</si>
  <si>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</si>
  <si>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</si>
  <si>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</si>
  <si>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</si>
  <si>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</si>
  <si>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</si>
  <si>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</si>
  <si>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</si>
  <si>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</si>
  <si>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</si>
  <si>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</si>
  <si>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</si>
  <si>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</si>
  <si>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</si>
  <si>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</si>
  <si>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</si>
  <si>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</si>
  <si>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</si>
  <si>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</si>
  <si>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</si>
  <si>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</si>
  <si>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</si>
  <si>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</si>
  <si>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</si>
  <si>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</si>
  <si>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</si>
  <si>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</si>
  <si>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</si>
  <si>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</si>
  <si>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</si>
  <si>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</si>
  <si>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</si>
  <si>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</si>
  <si>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</si>
  <si>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</si>
  <si>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</si>
  <si>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</si>
  <si>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</si>
  <si>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</si>
  <si>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</si>
  <si>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</si>
  <si>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</si>
  <si>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</si>
  <si>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</si>
  <si>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</si>
  <si>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</si>
  <si>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</si>
  <si>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</si>
  <si>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</si>
  <si>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</si>
  <si>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</si>
  <si>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</si>
  <si>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</si>
  <si>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</si>
  <si>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</si>
  <si>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</si>
  <si>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</si>
  <si>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</si>
  <si>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</si>
  <si>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</si>
  <si>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</si>
  <si>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</si>
  <si>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</si>
  <si>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</si>
  <si>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</si>
  <si>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</si>
  <si>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</si>
  <si>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</si>
  <si>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</si>
  <si>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</si>
  <si>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</si>
  <si>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</si>
  <si>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</si>
  <si>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</si>
  <si>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</si>
  <si>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</si>
  <si>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</si>
  <si>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</si>
  <si>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</si>
  <si>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</si>
  <si>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</si>
  <si>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</si>
  <si>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</si>
  <si>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</si>
  <si>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</si>
  <si>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</si>
  <si>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</si>
  <si>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</si>
  <si>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</si>
  <si>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</si>
  <si>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</si>
  <si>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</si>
  <si>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</si>
  <si>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</si>
  <si>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</si>
  <si>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</si>
  <si>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</si>
  <si>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</si>
  <si>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</si>
  <si>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</si>
  <si>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</si>
  <si>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</si>
  <si>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</si>
  <si>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</si>
  <si>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</si>
  <si>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</si>
  <si>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</si>
  <si>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</si>
  <si>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</si>
  <si>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</si>
  <si>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</si>
  <si>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</si>
  <si>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</si>
  <si>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</si>
  <si>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</si>
  <si>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</si>
  <si>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</si>
  <si>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</si>
  <si>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</si>
  <si>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</si>
  <si>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</si>
  <si>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</si>
  <si>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</si>
  <si>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</si>
  <si>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</si>
  <si>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</si>
  <si>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</si>
  <si>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</si>
  <si>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</si>
  <si>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</si>
  <si>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</si>
  <si>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</si>
  <si>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</si>
  <si>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</si>
  <si>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</si>
  <si>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</si>
  <si>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</si>
  <si>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</si>
  <si>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</si>
  <si>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</si>
  <si>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</si>
  <si>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</si>
  <si>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</si>
  <si>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</si>
  <si>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</si>
  <si>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</si>
  <si>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</si>
  <si>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</si>
  <si>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</si>
  <si>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</si>
  <si>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</si>
  <si>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</si>
  <si>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</si>
  <si>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</si>
  <si>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</si>
  <si>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</si>
  <si>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</si>
  <si>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</si>
  <si>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</si>
  <si>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</si>
  <si>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</si>
  <si>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</si>
  <si>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</si>
  <si>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</si>
  <si>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</si>
  <si>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</si>
  <si>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</si>
  <si>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</si>
  <si>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</si>
  <si>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</si>
  <si>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</si>
  <si>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</si>
  <si>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</si>
  <si>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</si>
  <si>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</si>
  <si>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</si>
  <si>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</si>
  <si>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</si>
  <si>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</si>
  <si>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</si>
  <si>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</si>
  <si>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</si>
  <si>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</si>
  <si>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</si>
  <si>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</si>
  <si>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</si>
  <si>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</si>
  <si>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</si>
  <si>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</si>
  <si>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</si>
  <si>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</si>
  <si>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</si>
  <si>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</si>
  <si>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</si>
  <si>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</si>
  <si>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</si>
  <si>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</si>
  <si>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</si>
  <si>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</si>
  <si>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</si>
  <si>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</si>
  <si>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</si>
  <si>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</si>
  <si>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</si>
  <si>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</si>
  <si>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</si>
  <si>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</si>
  <si>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</si>
  <si>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</si>
  <si>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</si>
  <si>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</si>
  <si>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</si>
  <si>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</si>
  <si>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</si>
  <si>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</si>
  <si>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</si>
  <si>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</si>
  <si>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</si>
  <si>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</si>
  <si>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</si>
  <si>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</si>
  <si>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</si>
  <si>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</si>
  <si>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</si>
  <si>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</si>
  <si>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</si>
  <si>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</si>
  <si>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</si>
  <si>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</si>
  <si>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</si>
  <si>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</si>
  <si>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</si>
  <si>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</si>
  <si>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</si>
  <si>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</si>
  <si>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</si>
  <si>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</si>
  <si>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</si>
  <si>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</si>
  <si>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</si>
  <si>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</si>
  <si>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</si>
  <si>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</si>
  <si>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</si>
  <si>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</si>
  <si>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</si>
  <si>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</si>
  <si>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</si>
  <si>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</si>
  <si>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</si>
  <si>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</si>
  <si>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</si>
  <si>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</si>
  <si>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</si>
  <si>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</si>
  <si>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</si>
  <si>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</si>
  <si>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</si>
  <si>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</si>
  <si>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</si>
  <si>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</si>
  <si>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</si>
  <si>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</si>
  <si>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</si>
  <si>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</si>
  <si>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</si>
  <si>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</si>
  <si>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</si>
  <si>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</si>
  <si>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</si>
  <si>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</si>
  <si>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</si>
  <si>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</si>
  <si>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</si>
  <si>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</si>
  <si>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</si>
  <si>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</si>
  <si>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</si>
  <si>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</si>
  <si>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</si>
  <si>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</si>
  <si>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</si>
  <si>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</si>
  <si>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</si>
  <si>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</si>
  <si>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</si>
  <si>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</si>
  <si>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</si>
  <si>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</si>
  <si>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</si>
  <si>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</si>
  <si>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</si>
  <si>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</si>
  <si>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</si>
  <si>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</si>
  <si>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</si>
  <si>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</si>
  <si>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</si>
  <si>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</si>
  <si>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</si>
  <si>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</si>
  <si>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</si>
  <si>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</si>
  <si>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</si>
  <si>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</si>
  <si>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</si>
  <si>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</si>
  <si>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</si>
  <si>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</si>
  <si>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</si>
  <si>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</si>
  <si>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</si>
  <si>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</si>
  <si>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</si>
  <si>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</si>
  <si>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</si>
  <si>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</si>
  <si>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</si>
  <si>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</si>
  <si>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</si>
  <si>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</si>
  <si>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</si>
  <si>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</si>
  <si>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</si>
  <si>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</si>
  <si>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</si>
  <si>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</si>
  <si>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</si>
  <si>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</si>
  <si>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</si>
  <si>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</si>
  <si>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</si>
  <si>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</si>
  <si>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</si>
  <si>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</si>
  <si>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</si>
  <si>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</si>
  <si>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</si>
  <si>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</si>
  <si>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</si>
  <si>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</si>
  <si>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</si>
  <si>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</si>
  <si>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</si>
  <si>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</si>
  <si>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</si>
  <si>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</si>
  <si>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</si>
  <si>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</si>
  <si>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</si>
  <si>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</si>
  <si>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</si>
  <si>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</si>
  <si>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</si>
  <si>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</si>
  <si>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</si>
  <si>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</si>
  <si>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</si>
  <si>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</si>
  <si>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</si>
  <si>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</si>
  <si>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</si>
  <si>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</si>
  <si>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</si>
  <si>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</si>
  <si>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</si>
  <si>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</si>
  <si>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</si>
  <si>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</si>
  <si>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</si>
  <si>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</si>
  <si>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</si>
  <si>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</si>
  <si>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</si>
  <si>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</si>
  <si>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</si>
  <si>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</si>
  <si>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</si>
  <si>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</si>
  <si>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</si>
  <si>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</si>
  <si>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</si>
  <si>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</si>
  <si>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</si>
  <si>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</si>
  <si>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</si>
  <si>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</si>
  <si>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</si>
  <si>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</si>
  <si>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</si>
  <si>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</si>
  <si>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</si>
  <si>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</si>
  <si>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</si>
  <si>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</si>
  <si>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</si>
  <si>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</si>
  <si>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</si>
  <si>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</si>
  <si>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</si>
  <si>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</si>
  <si>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</si>
  <si>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</si>
  <si>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</si>
  <si>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</si>
  <si>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</si>
  <si>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</si>
  <si>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</si>
  <si>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</si>
  <si>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</si>
  <si>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</si>
  <si>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</si>
  <si>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</si>
  <si>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</si>
  <si>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</si>
  <si>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</si>
  <si>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</si>
  <si>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</si>
  <si>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</si>
  <si>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</si>
  <si>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</si>
  <si>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</si>
  <si>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</si>
  <si>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</si>
  <si>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</si>
  <si>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</si>
  <si>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</si>
  <si>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</si>
  <si>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</si>
  <si>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</si>
  <si>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</si>
  <si>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</si>
  <si>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</si>
  <si>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</si>
  <si>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</si>
  <si>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</si>
  <si>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</si>
  <si>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</si>
  <si>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</si>
  <si>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</si>
  <si>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</si>
  <si>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</si>
  <si>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</si>
  <si>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</si>
  <si>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</si>
  <si>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</si>
  <si>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</si>
  <si>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</si>
  <si>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</si>
  <si>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</si>
  <si>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</si>
  <si>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</si>
  <si>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</si>
  <si>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</si>
  <si>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</si>
  <si>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</si>
  <si>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</si>
  <si>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</si>
  <si>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</si>
  <si>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</si>
  <si>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</si>
  <si>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</si>
  <si>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</si>
  <si>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</si>
  <si>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</si>
  <si>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</si>
  <si>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</si>
  <si>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</si>
  <si>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</si>
  <si>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</si>
  <si>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</si>
  <si>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</si>
  <si>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</si>
  <si>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</si>
  <si>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</si>
  <si>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</si>
  <si>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</si>
  <si>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</si>
  <si>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</si>
  <si>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</si>
  <si>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</si>
  <si>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</si>
  <si>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</si>
  <si>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</si>
  <si>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</si>
  <si>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</si>
  <si>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</si>
  <si>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</si>
  <si>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</si>
  <si>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</si>
  <si>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</si>
  <si>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</si>
  <si>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</si>
  <si>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</si>
  <si>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</si>
  <si>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</si>
  <si>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</si>
  <si>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</si>
  <si>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</si>
  <si>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</si>
  <si>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</si>
  <si>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</si>
  <si>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</si>
  <si>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</si>
  <si>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</si>
  <si>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</si>
  <si>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</si>
  <si>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</si>
  <si>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</si>
  <si>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</si>
  <si>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</si>
  <si>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</si>
  <si>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</si>
  <si>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</si>
  <si>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</si>
  <si>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</si>
  <si>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</si>
  <si>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</si>
  <si>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</si>
  <si>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</si>
  <si>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</si>
  <si>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</si>
  <si>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</si>
  <si>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</si>
  <si>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</si>
  <si>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</si>
  <si>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</si>
  <si>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</si>
  <si>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</si>
  <si>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</si>
  <si>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</si>
  <si>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</si>
  <si>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</si>
  <si>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</si>
  <si>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</si>
  <si>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</si>
  <si>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</si>
  <si>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</si>
  <si>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</si>
  <si>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</si>
  <si>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</si>
  <si>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</si>
  <si>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</si>
  <si>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</si>
  <si>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</si>
  <si>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</si>
  <si>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</si>
  <si>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</si>
  <si>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</si>
  <si>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</si>
  <si>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</si>
  <si>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</si>
  <si>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</si>
  <si>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</si>
  <si>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</si>
  <si>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</si>
  <si>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</si>
  <si>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</si>
  <si>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</si>
  <si>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</si>
  <si>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</si>
  <si>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</si>
  <si>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</si>
  <si>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</si>
  <si>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</si>
  <si>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</si>
  <si>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</si>
  <si>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</si>
  <si>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</si>
  <si>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</si>
  <si>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</si>
  <si>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</si>
  <si>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</si>
  <si>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</si>
  <si>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</si>
  <si>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</si>
  <si>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</si>
  <si>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</si>
  <si>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</si>
  <si>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</si>
  <si>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</si>
  <si>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</si>
  <si>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</si>
  <si>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</si>
  <si>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</si>
  <si>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</si>
  <si>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</si>
  <si>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</si>
  <si>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</si>
  <si>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</si>
  <si>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</si>
  <si>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</si>
  <si>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</si>
  <si>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</si>
  <si>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</si>
  <si>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</si>
  <si>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</si>
  <si>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</si>
  <si>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</si>
  <si>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</si>
  <si>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</si>
  <si>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</si>
  <si>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</si>
  <si>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</si>
  <si>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</si>
  <si>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</si>
  <si>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</si>
  <si>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</si>
  <si>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</si>
  <si>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</si>
  <si>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</si>
  <si>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</si>
  <si>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</si>
  <si>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</si>
  <si>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</si>
  <si>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</si>
  <si>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</si>
  <si>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</si>
  <si>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</si>
  <si>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</si>
  <si>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</si>
  <si>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</si>
  <si>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</si>
  <si>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</si>
  <si>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</si>
  <si>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</si>
  <si>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</si>
  <si>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</si>
  <si>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</si>
  <si>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</si>
  <si>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</si>
  <si>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</si>
  <si>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</si>
  <si>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</si>
  <si>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</si>
  <si>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</si>
  <si>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</si>
  <si>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</si>
  <si>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</si>
  <si>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</si>
  <si>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</si>
  <si>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</si>
  <si>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</si>
  <si>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</si>
  <si>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</si>
  <si>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</si>
  <si>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</si>
  <si>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</si>
  <si>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</si>
  <si>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</si>
  <si>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</si>
  <si>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</si>
  <si>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</si>
  <si>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</si>
  <si>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</si>
  <si>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</si>
  <si>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</si>
  <si>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</si>
  <si>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</si>
  <si>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</si>
  <si>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</si>
  <si>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</si>
  <si>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</si>
  <si>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</si>
  <si>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</si>
  <si>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</si>
  <si>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</si>
  <si>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</si>
  <si>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</si>
  <si>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</si>
  <si>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</si>
  <si>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</si>
  <si>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</si>
  <si>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</si>
  <si>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</si>
  <si>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</si>
  <si>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</si>
  <si>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</si>
  <si>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</si>
  <si>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</si>
  <si>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</si>
  <si>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</si>
  <si>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</si>
  <si>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</si>
  <si>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</si>
  <si>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</si>
  <si>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</si>
  <si>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</si>
  <si>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</si>
  <si>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</si>
  <si>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</si>
  <si>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</si>
  <si>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</si>
  <si>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</si>
  <si>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</si>
  <si>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</si>
  <si>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</si>
  <si>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</si>
  <si>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</si>
  <si>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</si>
  <si>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</si>
  <si>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</si>
  <si>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</si>
  <si>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</si>
  <si>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</si>
  <si>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</si>
  <si>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</si>
  <si>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</si>
  <si>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</si>
  <si>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</si>
  <si>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</si>
  <si>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</si>
  <si>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</si>
  <si>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</si>
  <si>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</si>
  <si>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</si>
  <si>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</si>
  <si>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</si>
  <si>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</si>
  <si>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</si>
  <si>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</si>
  <si>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</si>
  <si>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</si>
  <si>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</si>
  <si>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</si>
  <si>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</si>
  <si>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</si>
  <si>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</si>
  <si>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</si>
  <si>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</si>
  <si>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</si>
  <si>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</si>
  <si>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</si>
  <si>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</si>
  <si>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</si>
  <si>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</si>
  <si>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</si>
  <si>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</si>
  <si>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</si>
  <si>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</si>
  <si>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</si>
  <si>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</si>
  <si>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</si>
  <si>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</si>
  <si>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</si>
  <si>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</si>
  <si>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</si>
  <si>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</si>
  <si>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</si>
  <si>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</si>
  <si>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</si>
  <si>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</si>
  <si>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</si>
  <si>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</si>
  <si>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</si>
  <si>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</si>
  <si>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</si>
  <si>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</si>
  <si>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</si>
  <si>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</si>
  <si>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</si>
  <si>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</si>
  <si>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</si>
  <si>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</si>
  <si>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</si>
  <si>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</si>
  <si>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</si>
  <si>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</si>
  <si>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</si>
  <si>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</si>
  <si>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</si>
  <si>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</si>
  <si>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</si>
  <si>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</si>
  <si>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</si>
  <si>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</si>
  <si>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</si>
  <si>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</si>
  <si>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</si>
  <si>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</si>
  <si>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</si>
  <si>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</si>
  <si>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</si>
  <si>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</si>
  <si>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</si>
  <si>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</si>
  <si>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</si>
  <si>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</si>
  <si>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</si>
  <si>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</si>
  <si>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</si>
  <si>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</si>
  <si>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</si>
  <si>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</si>
  <si>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</si>
  <si>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</si>
  <si>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</si>
  <si>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</si>
  <si>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</si>
  <si>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</si>
  <si>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</si>
  <si>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</si>
  <si>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</si>
  <si>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</si>
  <si>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</si>
  <si>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</si>
  <si>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</si>
  <si>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</si>
  <si>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</si>
  <si>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</si>
  <si>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</si>
  <si>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</si>
  <si>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</si>
  <si>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</si>
  <si>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</si>
  <si>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</si>
  <si>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</si>
  <si>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</si>
  <si>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</si>
  <si>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</si>
  <si>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</si>
  <si>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</si>
  <si>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</si>
  <si>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</si>
  <si>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</si>
  <si>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</si>
  <si>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</si>
  <si>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</si>
  <si>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</si>
  <si>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</si>
  <si>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</si>
  <si>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</si>
  <si>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</si>
  <si>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</si>
  <si>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</si>
  <si>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</si>
  <si>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</si>
  <si>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</si>
  <si>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</si>
  <si>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</si>
  <si>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</si>
  <si>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</si>
  <si>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</si>
  <si>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</si>
  <si>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</si>
  <si>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</si>
  <si>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</si>
  <si>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</si>
  <si>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</si>
  <si>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</si>
  <si>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</si>
  <si>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</si>
  <si>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</si>
  <si>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</si>
  <si>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</si>
  <si>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</si>
  <si>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</si>
  <si>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</si>
  <si>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</si>
  <si>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</si>
  <si>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</si>
  <si>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</si>
  <si>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</si>
  <si>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</si>
  <si>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</si>
  <si>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</si>
  <si>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</si>
  <si>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</si>
  <si>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</si>
  <si>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</si>
  <si>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</si>
  <si>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</si>
  <si>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</si>
  <si>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</si>
  <si>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</si>
  <si>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</si>
  <si>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</si>
  <si>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</si>
  <si>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</si>
  <si>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</si>
  <si>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</si>
  <si>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</si>
  <si>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</si>
  <si>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</si>
  <si>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</si>
  <si>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</si>
  <si>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</si>
  <si>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</si>
  <si>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</si>
  <si>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</si>
  <si>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</si>
  <si>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</si>
  <si>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</si>
  <si>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</si>
  <si>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</si>
  <si>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</si>
  <si>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</si>
  <si>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</si>
  <si>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</si>
  <si>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</si>
  <si>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</si>
  <si>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</si>
  <si>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</si>
  <si>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</si>
  <si>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</si>
  <si>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</si>
  <si>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</si>
  <si>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</si>
  <si>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</si>
  <si>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</si>
  <si>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</si>
  <si>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</si>
  <si>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</si>
  <si>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</si>
  <si>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</si>
  <si>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</si>
  <si>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</si>
  <si>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</si>
  <si>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</si>
  <si>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</si>
  <si>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</si>
  <si>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</si>
  <si>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</si>
  <si>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</si>
  <si>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</si>
  <si>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</si>
  <si>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</si>
  <si>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</si>
  <si>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</si>
  <si>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</si>
  <si>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</si>
  <si>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</si>
  <si>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</si>
  <si>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</si>
  <si>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</si>
  <si>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</si>
  <si>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</si>
  <si>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</si>
  <si>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</si>
  <si>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</si>
  <si>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</si>
  <si>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</si>
  <si>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</si>
  <si>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</si>
  <si>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</si>
  <si>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</si>
  <si>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</si>
  <si>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</si>
  <si>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</si>
  <si>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</si>
  <si>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</si>
  <si>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</si>
  <si>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</si>
  <si>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</si>
  <si>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</si>
  <si>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</si>
  <si>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</si>
  <si>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</si>
  <si>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</si>
  <si>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</si>
  <si>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</si>
  <si>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</si>
  <si>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</si>
  <si>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</si>
  <si>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</si>
  <si>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</si>
  <si>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</si>
  <si>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</si>
  <si>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</si>
  <si>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</si>
  <si>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</si>
  <si>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</si>
  <si>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</si>
  <si>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</si>
  <si>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</si>
  <si>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</si>
  <si>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</si>
  <si>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</si>
  <si>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</si>
  <si>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</si>
  <si>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</si>
  <si>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</si>
  <si>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</si>
  <si>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</si>
  <si>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</si>
  <si>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</si>
  <si>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</si>
  <si>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</si>
  <si>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</si>
  <si>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</si>
  <si>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</si>
  <si>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</si>
  <si>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</si>
  <si>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</si>
  <si>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</si>
  <si>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</si>
  <si>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</si>
  <si>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</si>
  <si>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</si>
  <si>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</si>
  <si>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</si>
  <si>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</si>
  <si>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</si>
  <si>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</si>
  <si>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</si>
  <si>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</si>
  <si>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</si>
  <si>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</si>
  <si>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</si>
  <si>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</si>
  <si>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</si>
  <si>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</si>
  <si>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</si>
  <si>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</si>
  <si>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</si>
  <si>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</si>
  <si>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</si>
  <si>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</si>
  <si>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</si>
  <si>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</si>
  <si>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</si>
  <si>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</si>
  <si>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</si>
  <si>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</si>
  <si>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</si>
  <si>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</si>
  <si>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</si>
  <si>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</si>
  <si>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</si>
  <si>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</si>
  <si>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</si>
  <si>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</si>
  <si>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</si>
  <si>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</si>
  <si>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</si>
  <si>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</si>
  <si>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</si>
  <si>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</si>
  <si>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</si>
  <si>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</si>
  <si>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</si>
  <si>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</si>
  <si>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</si>
  <si>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</si>
  <si>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</si>
  <si>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</si>
  <si>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</si>
  <si>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</si>
  <si>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</si>
  <si>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</si>
  <si>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</si>
  <si>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</si>
  <si>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</si>
  <si>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</si>
  <si>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</si>
  <si>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</si>
  <si>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</si>
  <si>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</si>
  <si>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</si>
  <si>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</si>
  <si>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</si>
  <si>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</si>
  <si>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</si>
  <si>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</si>
  <si>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</si>
  <si>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</si>
  <si>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</si>
  <si>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</si>
  <si>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</si>
  <si>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</si>
  <si>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</si>
  <si>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</si>
  <si>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</si>
  <si>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</si>
  <si>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</si>
  <si>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</si>
  <si>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</si>
  <si>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</si>
  <si>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</si>
  <si>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</si>
  <si>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</si>
  <si>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</si>
  <si>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</si>
  <si>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</si>
  <si>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</si>
  <si>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</si>
  <si>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</si>
  <si>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</si>
  <si>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</si>
  <si>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</si>
  <si>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</si>
  <si>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</si>
  <si>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</si>
  <si>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</si>
  <si>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</si>
  <si>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</si>
  <si>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</si>
  <si>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</si>
  <si>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</si>
  <si>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</si>
  <si>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</si>
  <si>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</si>
  <si>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</si>
  <si>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</si>
  <si>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</si>
  <si>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</si>
  <si>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</si>
  <si>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</si>
  <si>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</si>
  <si>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</si>
  <si>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</si>
  <si>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</si>
  <si>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</si>
  <si>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</si>
  <si>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</si>
  <si>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</si>
  <si>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</si>
  <si>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</si>
  <si>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</si>
  <si>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</si>
  <si>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</si>
  <si>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</si>
  <si>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</si>
  <si>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</si>
  <si>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</si>
  <si>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</si>
  <si>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</si>
  <si>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</si>
  <si>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</si>
  <si>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</si>
  <si>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</si>
  <si>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</si>
  <si>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</si>
  <si>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</si>
  <si>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</si>
  <si>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</si>
  <si>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</si>
  <si>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</si>
  <si>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</si>
  <si>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</si>
  <si>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</si>
  <si>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</si>
  <si>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</si>
  <si>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</si>
  <si>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</si>
  <si>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</si>
  <si>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</si>
  <si>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</si>
  <si>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</si>
  <si>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</si>
  <si>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</si>
  <si>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</si>
  <si>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</si>
  <si>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</si>
  <si>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</si>
  <si>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</si>
  <si>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</si>
  <si>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</si>
  <si>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</si>
  <si>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</si>
  <si>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</si>
  <si>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</si>
  <si>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</si>
  <si>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</si>
  <si>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</si>
  <si>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</si>
  <si>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</si>
  <si>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</si>
  <si>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</si>
  <si>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</si>
  <si>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</si>
  <si>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</si>
  <si>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</si>
  <si>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</si>
  <si>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</si>
  <si>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</si>
  <si>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</si>
  <si>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</si>
  <si>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</si>
  <si>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</si>
  <si>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</si>
  <si>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</si>
  <si>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</si>
  <si>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</si>
  <si>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</si>
  <si>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</si>
  <si>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</si>
  <si>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</si>
  <si>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</si>
  <si>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</si>
  <si>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</si>
  <si>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</si>
  <si>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</si>
  <si>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</si>
  <si>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</si>
  <si>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</si>
  <si>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</si>
  <si>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</si>
  <si>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</si>
  <si>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</si>
  <si>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</si>
  <si>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</si>
  <si>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</si>
  <si>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</si>
  <si>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</si>
  <si>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</si>
  <si>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</si>
  <si>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</si>
  <si>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</si>
  <si>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</si>
  <si>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</si>
  <si>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</si>
  <si>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</si>
  <si>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</si>
  <si>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</si>
  <si>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</si>
  <si>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</si>
  <si>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</si>
  <si>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</si>
  <si>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</si>
  <si>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</si>
  <si>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</si>
  <si>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</si>
  <si>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</si>
  <si>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</si>
  <si>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</si>
  <si>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</si>
  <si>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</si>
  <si>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</si>
  <si>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</si>
  <si>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</si>
  <si>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</si>
  <si>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</si>
  <si>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</si>
  <si>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</si>
  <si>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</si>
  <si>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</si>
  <si>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</si>
  <si>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</si>
  <si>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</si>
  <si>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</si>
  <si>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</si>
  <si>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</si>
  <si>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</si>
  <si>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</si>
  <si>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</si>
  <si>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</si>
  <si>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</si>
  <si>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</si>
  <si>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</si>
  <si>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</si>
  <si>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</si>
  <si>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</si>
  <si>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</si>
  <si>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</si>
  <si>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</si>
  <si>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</si>
  <si>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</si>
  <si>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</si>
  <si>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</si>
  <si>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</si>
  <si>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</si>
  <si>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</si>
  <si>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</si>
  <si>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</si>
  <si>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</si>
  <si>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</si>
  <si>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</si>
  <si>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</si>
  <si>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</si>
  <si>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</si>
  <si>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</si>
  <si>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</si>
  <si>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</si>
  <si>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</si>
  <si>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</si>
  <si>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</si>
  <si>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</si>
  <si>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</si>
  <si>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</si>
  <si>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</si>
  <si>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</si>
  <si>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</si>
  <si>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</si>
  <si>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</si>
  <si>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</si>
  <si>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</si>
  <si>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</si>
  <si>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</si>
  <si>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</si>
  <si>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</si>
  <si>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</si>
  <si>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</si>
  <si>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</si>
  <si>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</si>
  <si>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</si>
  <si>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</si>
  <si>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</si>
  <si>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</si>
  <si>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</si>
  <si>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</si>
  <si>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</si>
  <si>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</si>
  <si>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</si>
  <si>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</si>
  <si>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</si>
  <si>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</si>
  <si>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</si>
  <si>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</si>
  <si>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</si>
  <si>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</si>
  <si>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</si>
  <si>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</si>
  <si>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</si>
  <si>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</si>
  <si>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</si>
  <si>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</si>
  <si>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</si>
  <si>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</si>
  <si>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</si>
  <si>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</si>
  <si>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</si>
  <si>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</si>
  <si>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</si>
  <si>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</si>
  <si>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</si>
  <si>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</si>
  <si>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</si>
  <si>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</si>
  <si>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</si>
  <si>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</si>
  <si>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</si>
  <si>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</si>
  <si>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</si>
  <si>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</si>
  <si>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</si>
  <si>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</si>
  <si>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</si>
  <si>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</si>
  <si>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</si>
  <si>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</si>
  <si>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</si>
  <si>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</si>
  <si>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</si>
  <si>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</si>
  <si>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</si>
  <si>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</si>
  <si>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</si>
  <si>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</si>
  <si>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</si>
  <si>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</si>
  <si>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</si>
  <si>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</si>
  <si>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</si>
  <si>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</si>
  <si>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</si>
  <si>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</si>
  <si>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</si>
  <si>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</si>
  <si>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</si>
  <si>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</si>
  <si>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</si>
  <si>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</si>
  <si>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</si>
  <si>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</si>
  <si>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</si>
  <si>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</si>
  <si>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</si>
  <si>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</si>
  <si>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</si>
  <si>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</si>
  <si>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</si>
  <si>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</si>
  <si>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</si>
  <si>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</si>
  <si>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</si>
  <si>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</si>
  <si>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</si>
  <si>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</si>
  <si>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</si>
  <si>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</si>
  <si>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</si>
  <si>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</si>
  <si>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</si>
  <si>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</si>
  <si>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</si>
  <si>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</si>
  <si>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</si>
  <si>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</si>
  <si>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</si>
  <si>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</si>
  <si>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</si>
  <si>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</si>
  <si>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</si>
  <si>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</si>
  <si>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</si>
  <si>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</si>
  <si>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</si>
  <si>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</si>
  <si>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</si>
  <si>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</si>
  <si>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</si>
  <si>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</si>
  <si>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</si>
  <si>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</si>
  <si>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</si>
  <si>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</si>
  <si>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</si>
  <si>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</si>
  <si>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</si>
  <si>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</si>
  <si>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</si>
  <si>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</si>
  <si>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</si>
  <si>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</si>
  <si>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</si>
  <si>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</si>
  <si>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</si>
  <si>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</si>
  <si>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</si>
  <si>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</si>
  <si>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</si>
  <si>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</si>
  <si>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</si>
  <si>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</si>
  <si>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</si>
  <si>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</si>
  <si>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</si>
  <si>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</si>
  <si>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</si>
  <si>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</si>
  <si>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</si>
  <si>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</si>
  <si>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</si>
  <si>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</si>
  <si>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</si>
  <si>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</si>
  <si>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</si>
  <si>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</si>
  <si>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</si>
  <si>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</si>
  <si>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</si>
  <si>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</si>
  <si>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</si>
  <si>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</si>
  <si>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</si>
  <si>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</si>
  <si>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</si>
  <si>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</si>
  <si>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</si>
  <si>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</si>
  <si>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</si>
  <si>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</si>
  <si>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</si>
  <si>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</si>
  <si>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</si>
  <si>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</si>
  <si>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</si>
  <si>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</si>
  <si>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</si>
  <si>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</si>
  <si>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</si>
  <si>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</si>
  <si>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</si>
  <si>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</si>
  <si>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</si>
  <si>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</si>
  <si>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</si>
  <si>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</si>
  <si>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</si>
  <si>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</si>
  <si>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</si>
  <si>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</si>
  <si>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</si>
  <si>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</si>
  <si>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</si>
  <si>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</si>
  <si>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</si>
  <si>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</si>
  <si>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</si>
  <si>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</si>
  <si>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</si>
  <si>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</si>
  <si>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</si>
  <si>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</si>
  <si>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</si>
  <si>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</si>
  <si>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</si>
  <si>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</si>
  <si>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</si>
  <si>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</si>
  <si>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</si>
  <si>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</si>
  <si>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</si>
  <si>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</si>
  <si>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</si>
  <si>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</si>
  <si>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</si>
  <si>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</si>
  <si>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</si>
  <si>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</si>
  <si>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</si>
  <si>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</si>
  <si>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</si>
  <si>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</si>
  <si>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</si>
  <si>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</si>
  <si>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</si>
  <si>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</si>
  <si>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</si>
  <si>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</si>
  <si>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</si>
  <si>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</si>
  <si>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</si>
  <si>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</si>
  <si>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</si>
  <si>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</si>
  <si>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</si>
  <si>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</si>
  <si>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</si>
  <si>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</si>
  <si>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</si>
  <si>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</si>
  <si>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</si>
  <si>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</si>
  <si>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</si>
  <si>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</si>
  <si>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</si>
  <si>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</si>
  <si>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</si>
  <si>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</si>
  <si>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</si>
  <si>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</si>
  <si>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</si>
  <si>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</si>
  <si>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</si>
  <si>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</si>
  <si>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</si>
  <si>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</si>
  <si>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</si>
  <si>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</si>
  <si>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</si>
  <si>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</si>
  <si>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</si>
  <si>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</si>
  <si>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</si>
  <si>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</si>
  <si>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</si>
  <si>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</si>
  <si>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</si>
  <si>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</si>
  <si>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</si>
  <si>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</si>
  <si>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</si>
  <si>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</si>
  <si>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</si>
  <si>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</si>
  <si>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</si>
  <si>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</si>
  <si>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</si>
  <si>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</si>
  <si>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</si>
  <si>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</si>
  <si>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</si>
  <si>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</si>
  <si>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</si>
  <si>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</si>
  <si>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</si>
  <si>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</si>
  <si>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</si>
  <si>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</si>
  <si>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</si>
  <si>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</si>
  <si>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</si>
  <si>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</si>
  <si>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</si>
  <si>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</si>
  <si>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</si>
  <si>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</si>
  <si>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</si>
  <si>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</si>
  <si>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</si>
  <si>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</si>
  <si>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</si>
  <si>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</si>
  <si>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</si>
  <si>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</si>
  <si>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</si>
  <si>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</si>
  <si>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</si>
  <si>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</si>
  <si>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</si>
  <si>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</si>
  <si>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</si>
  <si>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</si>
  <si>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</si>
  <si>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</si>
  <si>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</si>
  <si>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</si>
  <si>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</si>
  <si>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</si>
  <si>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</si>
  <si>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</si>
  <si>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</si>
  <si>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</si>
  <si>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</si>
  <si>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</si>
  <si>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</si>
  <si>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</si>
  <si>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</si>
  <si>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</si>
  <si>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</si>
  <si>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</si>
  <si>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</si>
  <si>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</si>
  <si>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</si>
  <si>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</si>
  <si>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</si>
  <si>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</si>
  <si>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</si>
  <si>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</si>
  <si>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</si>
  <si>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</si>
  <si>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</si>
  <si>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</si>
  <si>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</si>
  <si>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</si>
  <si>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</si>
  <si>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</si>
  <si>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</si>
  <si>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</si>
  <si>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</si>
  <si>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</si>
  <si>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</si>
  <si>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</si>
  <si>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</si>
  <si>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</si>
  <si>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</si>
  <si>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</si>
  <si>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</si>
  <si>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</si>
  <si>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</si>
  <si>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</si>
  <si>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</si>
  <si>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</si>
  <si>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</si>
  <si>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</si>
  <si>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</si>
  <si>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</si>
  <si>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</si>
  <si>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</si>
  <si>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</si>
  <si>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</si>
  <si>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</si>
  <si>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</si>
  <si>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</si>
  <si>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</si>
  <si>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</si>
  <si>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</si>
  <si>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</si>
  <si>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</si>
  <si>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</si>
  <si>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</si>
  <si>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</si>
  <si>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</si>
  <si>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</si>
  <si>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</si>
  <si>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</si>
  <si>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</si>
  <si>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</si>
  <si>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</si>
  <si>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</si>
  <si>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</si>
  <si>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</si>
  <si>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</si>
  <si>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</si>
  <si>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</si>
  <si>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</si>
  <si>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</si>
  <si>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</si>
  <si>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</si>
  <si>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</si>
  <si>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</si>
  <si>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</si>
  <si>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</si>
  <si>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</si>
  <si>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</si>
  <si>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</si>
  <si>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</si>
  <si>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</si>
  <si>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</si>
  <si>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</si>
  <si>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</si>
  <si>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</si>
  <si>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</si>
  <si>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</si>
  <si>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</si>
  <si>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</si>
  <si>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</si>
  <si>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</si>
  <si>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</si>
  <si>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</si>
  <si>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</si>
  <si>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</si>
  <si>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</si>
  <si>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</si>
  <si>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</si>
  <si>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</si>
  <si>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</si>
  <si>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</si>
  <si>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</si>
  <si>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</si>
  <si>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</si>
  <si>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</si>
  <si>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</si>
  <si>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</si>
  <si>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</si>
  <si>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</si>
  <si>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</si>
  <si>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</si>
  <si>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</si>
  <si>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</si>
  <si>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</si>
  <si>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</si>
  <si>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</si>
  <si>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</si>
  <si>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</si>
  <si>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</si>
  <si>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</si>
  <si>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</si>
  <si>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</si>
  <si>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</si>
  <si>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</si>
  <si>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</si>
  <si>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</si>
  <si>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</si>
  <si>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</si>
  <si>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</si>
  <si>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</si>
  <si>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</si>
  <si>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</si>
  <si>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</si>
  <si>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</si>
  <si>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</si>
  <si>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</si>
  <si>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</si>
  <si>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</si>
  <si>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</si>
  <si>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</si>
  <si>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</si>
  <si>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</si>
  <si>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</si>
  <si>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</si>
  <si>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</si>
  <si>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</si>
  <si>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</si>
  <si>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</si>
  <si>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</si>
  <si>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</si>
  <si>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</si>
  <si>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</si>
  <si>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</si>
  <si>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</si>
  <si>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</si>
  <si>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</si>
  <si>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</si>
  <si>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</si>
  <si>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</si>
  <si>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</si>
  <si>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</si>
  <si>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</si>
  <si>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</si>
  <si>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</si>
  <si>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</si>
  <si>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</si>
  <si>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</si>
  <si>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</si>
  <si>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</si>
  <si>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</si>
  <si>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</si>
  <si>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</si>
  <si>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</si>
  <si>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</si>
  <si>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</si>
  <si>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</si>
  <si>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</si>
  <si>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</si>
  <si>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</si>
  <si>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</si>
  <si>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</si>
  <si>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</si>
  <si>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</si>
  <si>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</si>
  <si>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</si>
  <si>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</si>
  <si>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</si>
  <si>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</si>
  <si>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</si>
  <si>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</si>
  <si>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</si>
  <si>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</si>
  <si>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</si>
  <si>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</si>
  <si>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</si>
  <si>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</si>
  <si>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</si>
  <si>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</si>
  <si>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</si>
  <si>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</si>
  <si>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</si>
  <si>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</si>
  <si>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</si>
  <si>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</si>
  <si>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</si>
  <si>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</si>
  <si>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</si>
  <si>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</si>
  <si>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</si>
  <si>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</si>
  <si>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</si>
  <si>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</si>
  <si>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</si>
  <si>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</si>
  <si>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</si>
  <si>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</si>
  <si>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</si>
  <si>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</si>
  <si>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</si>
  <si>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</si>
  <si>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</si>
  <si>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</si>
  <si>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</si>
  <si>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</si>
  <si>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</si>
  <si>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</si>
  <si>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</si>
  <si>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</si>
  <si>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</si>
  <si>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</si>
  <si>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</si>
  <si>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</si>
  <si>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</si>
  <si>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</si>
  <si>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</si>
  <si>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</si>
  <si>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</si>
  <si>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</si>
  <si>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</si>
  <si>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</si>
  <si>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</si>
  <si>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</si>
  <si>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</si>
  <si>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</si>
  <si>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</si>
  <si>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</si>
  <si>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</si>
  <si>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</si>
  <si>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</si>
  <si>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</si>
  <si>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</si>
  <si>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</si>
  <si>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</si>
  <si>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</si>
  <si>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</si>
  <si>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</si>
  <si>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</si>
  <si>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</si>
  <si>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</si>
  <si>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</si>
  <si>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</si>
  <si>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</si>
  <si>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</si>
  <si>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</si>
  <si>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</si>
  <si>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</si>
  <si>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</si>
  <si>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</si>
  <si>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</si>
  <si>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</si>
  <si>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</si>
  <si>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</si>
  <si>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</si>
  <si>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</si>
  <si>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</si>
  <si>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</si>
  <si>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</si>
  <si>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</si>
  <si>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</si>
  <si>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</si>
  <si>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</si>
  <si>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</si>
  <si>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</si>
  <si>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</si>
  <si>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</si>
  <si>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</si>
  <si>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</si>
  <si>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</si>
  <si>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</si>
  <si>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</si>
  <si>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</si>
  <si>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</si>
  <si>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</si>
  <si>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</si>
  <si>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</si>
  <si>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</si>
  <si>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</si>
  <si>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</si>
  <si>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</si>
  <si>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</si>
  <si>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</si>
  <si>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</si>
  <si>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</si>
  <si>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</si>
  <si>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</si>
  <si>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</si>
  <si>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</si>
  <si>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</si>
  <si>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</si>
  <si>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</si>
  <si>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</si>
  <si>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</si>
  <si>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</si>
  <si>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</si>
  <si>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</si>
  <si>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</si>
  <si>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</si>
  <si>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</si>
  <si>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</si>
  <si>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</si>
  <si>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</si>
  <si>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</si>
  <si>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</si>
  <si>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</si>
  <si>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</si>
  <si>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</si>
  <si>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</si>
  <si>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</si>
  <si>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</si>
  <si>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</si>
  <si>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</si>
  <si>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</si>
  <si>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</si>
  <si>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</si>
  <si>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</si>
  <si>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</si>
  <si>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</si>
  <si>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</si>
  <si>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</si>
  <si>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</si>
  <si>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</si>
  <si>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</si>
  <si>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</si>
  <si>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</si>
  <si>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</si>
  <si>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</si>
  <si>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</si>
  <si>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</si>
  <si>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</si>
  <si>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</si>
  <si>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</si>
  <si>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</si>
  <si>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</si>
  <si>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</si>
  <si>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</si>
  <si>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</si>
  <si>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</si>
  <si>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</si>
  <si>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</si>
  <si>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</si>
  <si>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</si>
  <si>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</si>
  <si>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</si>
  <si>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</si>
  <si>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</si>
  <si>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</si>
  <si>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</si>
  <si>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</si>
  <si>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</si>
  <si>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</si>
  <si>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</si>
  <si>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</si>
  <si>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</si>
  <si>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</si>
  <si>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</si>
  <si>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</si>
  <si>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</si>
  <si>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</si>
  <si>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</si>
  <si>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</si>
  <si>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</si>
  <si>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</si>
  <si>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</si>
  <si>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</si>
  <si>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</si>
  <si>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</si>
  <si>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</si>
  <si>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</si>
  <si>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</si>
  <si>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</si>
  <si>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</si>
  <si>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</si>
  <si>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</si>
  <si>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</si>
  <si>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</si>
  <si>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</si>
  <si>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</si>
  <si>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</si>
  <si>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</si>
  <si>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</si>
  <si>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</si>
  <si>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</si>
  <si>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</si>
  <si>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</si>
  <si>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</si>
  <si>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</si>
  <si>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</si>
  <si>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</si>
  <si>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</si>
  <si>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</si>
  <si>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</si>
  <si>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</si>
  <si>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</si>
  <si>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</si>
  <si>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</si>
  <si>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</si>
  <si>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</si>
  <si>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</si>
  <si>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</si>
  <si>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</si>
  <si>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</si>
  <si>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</si>
  <si>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</si>
  <si>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</si>
  <si>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</si>
  <si>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</si>
  <si>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</si>
  <si>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</si>
  <si>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</si>
  <si>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</si>
  <si>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</si>
  <si>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</si>
  <si>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</si>
  <si>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</si>
  <si>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</si>
  <si>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</si>
  <si>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</si>
  <si>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</si>
  <si>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</si>
  <si>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</si>
  <si>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</si>
  <si>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</si>
  <si>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</si>
  <si>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</si>
  <si>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</si>
  <si>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</si>
  <si>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</si>
  <si>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</si>
  <si>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</si>
  <si>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</si>
  <si>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</si>
  <si>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</si>
  <si>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</si>
  <si>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</si>
  <si>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</si>
  <si>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</si>
  <si>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</si>
  <si>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</si>
  <si>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</si>
  <si>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</si>
  <si>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</si>
  <si>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</si>
  <si>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</si>
  <si>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</si>
  <si>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</si>
  <si>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</si>
  <si>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</si>
  <si>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</si>
  <si>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</si>
  <si>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</si>
  <si>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</si>
  <si>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</si>
  <si>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</si>
  <si>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</si>
  <si>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</si>
  <si>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</si>
  <si>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</si>
  <si>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</si>
  <si>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</si>
  <si>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</si>
  <si>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</si>
  <si>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</si>
  <si>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</si>
  <si>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</si>
  <si>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</si>
  <si>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</si>
  <si>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</si>
  <si>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</si>
  <si>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</si>
  <si>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</si>
  <si>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</si>
  <si>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</si>
  <si>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</si>
  <si>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</si>
  <si>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</si>
  <si>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</si>
  <si>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</si>
  <si>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</si>
  <si>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</si>
  <si>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</si>
  <si>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</si>
  <si>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</si>
  <si>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</si>
  <si>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</si>
  <si>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</si>
  <si>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</si>
  <si>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</si>
  <si>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</si>
  <si>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</si>
  <si>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</si>
  <si>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</si>
  <si>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</si>
  <si>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</si>
  <si>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</si>
  <si>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</si>
  <si>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</si>
  <si>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</si>
  <si>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</si>
  <si>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</si>
  <si>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</si>
  <si>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</si>
  <si>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</si>
  <si>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</si>
  <si>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</si>
  <si>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</si>
  <si>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</si>
  <si>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</si>
  <si>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</si>
  <si>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</si>
  <si>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</si>
  <si>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</si>
  <si>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</si>
  <si>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</si>
  <si>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</si>
  <si>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</si>
  <si>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</si>
  <si>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</si>
  <si>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</si>
  <si>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</si>
  <si>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</si>
  <si>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</si>
  <si>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</si>
  <si>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</si>
  <si>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</si>
  <si>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</si>
  <si>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</si>
  <si>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</si>
  <si>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</si>
  <si>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</si>
  <si>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</si>
  <si>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</si>
  <si>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</si>
  <si>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</si>
  <si>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</si>
  <si>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</si>
  <si>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</si>
  <si>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</si>
  <si>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</si>
  <si>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</si>
  <si>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</si>
  <si>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</si>
  <si>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</si>
  <si>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</si>
  <si>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</si>
  <si>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</si>
  <si>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</si>
  <si>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</si>
  <si>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</si>
  <si>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</si>
  <si>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</si>
  <si>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</si>
  <si>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</si>
  <si>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</si>
  <si>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</si>
  <si>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</si>
  <si>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</si>
  <si>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</si>
  <si>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</si>
  <si>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</si>
  <si>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</si>
  <si>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</si>
  <si>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</si>
  <si>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</si>
  <si>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</si>
  <si>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</si>
  <si>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</si>
  <si>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</si>
  <si>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</si>
  <si>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</si>
  <si>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</si>
  <si>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</si>
  <si>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</si>
  <si>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</si>
  <si>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</si>
  <si>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</si>
  <si>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</si>
  <si>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</si>
  <si>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</si>
  <si>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</si>
  <si>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</si>
  <si>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</si>
  <si>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</si>
  <si>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</si>
  <si>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</si>
  <si>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</si>
  <si>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</si>
  <si>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</si>
  <si>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</si>
  <si>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</si>
  <si>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</si>
  <si>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</si>
  <si>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</si>
  <si>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</si>
  <si>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</si>
  <si>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</si>
  <si>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</si>
  <si>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</si>
  <si>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</si>
  <si>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</si>
  <si>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</si>
  <si>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</si>
  <si>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</si>
  <si>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</si>
  <si>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</si>
  <si>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</si>
  <si>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</si>
  <si>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</si>
  <si>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</si>
  <si>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</si>
  <si>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</si>
  <si>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</si>
  <si>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</si>
  <si>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</si>
  <si>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</si>
  <si>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</si>
  <si>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</si>
  <si>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</si>
  <si>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</si>
  <si>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</si>
  <si>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</si>
  <si>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</si>
  <si>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</si>
  <si>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</si>
  <si>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</si>
  <si>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</si>
  <si>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</si>
  <si>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</si>
  <si>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</si>
  <si>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</si>
  <si>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</si>
  <si>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</si>
  <si>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</si>
  <si>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</si>
  <si>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</si>
  <si>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</si>
  <si>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</si>
  <si>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</si>
  <si>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</si>
  <si>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</si>
  <si>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</si>
  <si>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</si>
  <si>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</si>
  <si>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</si>
  <si>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</si>
  <si>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</si>
  <si>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</si>
  <si>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</si>
  <si>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</si>
  <si>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</si>
  <si>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</si>
  <si>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</si>
  <si>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</si>
  <si>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</si>
  <si>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</si>
  <si>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</si>
  <si>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</si>
  <si>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</si>
  <si>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</si>
  <si>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</si>
  <si>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</si>
  <si>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</si>
  <si>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</si>
  <si>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</si>
  <si>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</si>
  <si>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</si>
  <si>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</si>
  <si>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</si>
  <si>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</si>
  <si>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</si>
  <si>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</si>
  <si>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</si>
  <si>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</si>
  <si>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</si>
  <si>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</si>
  <si>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</si>
  <si>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</si>
  <si>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</si>
  <si>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</si>
  <si>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</si>
  <si>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</si>
  <si>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</si>
  <si>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</si>
  <si>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</si>
  <si>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</si>
  <si>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</si>
  <si>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</si>
  <si>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</si>
  <si>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</si>
  <si>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</si>
  <si>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</si>
  <si>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</si>
  <si>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</si>
  <si>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</si>
  <si>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</si>
  <si>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</si>
  <si>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</si>
  <si>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</si>
  <si>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</si>
  <si>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</si>
  <si>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</si>
  <si>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</si>
  <si>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</si>
  <si>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</si>
  <si>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</si>
  <si>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</si>
  <si>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</si>
  <si>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</si>
  <si>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</si>
  <si>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</si>
  <si>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</si>
  <si>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</si>
  <si>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</si>
  <si>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</si>
  <si>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</si>
  <si>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</si>
  <si>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</si>
  <si>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</si>
  <si>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</si>
  <si>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</si>
  <si>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</si>
  <si>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</si>
  <si>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</si>
  <si>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</si>
  <si>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</si>
  <si>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</si>
  <si>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</si>
  <si>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</si>
  <si>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</si>
  <si>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</si>
  <si>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</si>
  <si>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</si>
  <si>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</si>
  <si>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</si>
  <si>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</si>
  <si>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</si>
  <si>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</si>
  <si>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</si>
  <si>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</si>
  <si>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</si>
  <si>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</si>
  <si>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</si>
  <si>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</si>
  <si>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</si>
  <si>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</si>
  <si>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</si>
  <si>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</si>
  <si>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</si>
  <si>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</si>
  <si>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</si>
  <si>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</si>
  <si>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</si>
  <si>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</si>
  <si>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</si>
  <si>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</si>
  <si>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</si>
  <si>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</si>
  <si>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</si>
  <si>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</si>
  <si>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</si>
  <si>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</si>
  <si>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</si>
  <si>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</si>
  <si>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</si>
  <si>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</si>
  <si>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</si>
  <si>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</si>
  <si>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</si>
  <si>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</si>
  <si>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</si>
  <si>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</si>
  <si>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</si>
  <si>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</si>
  <si>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</si>
  <si>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</si>
  <si>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</si>
  <si>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</si>
  <si>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</si>
  <si>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</si>
  <si>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</si>
  <si>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</si>
  <si>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</si>
  <si>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</si>
  <si>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</si>
  <si>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</si>
  <si>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</si>
  <si>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</si>
  <si>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</si>
  <si>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</si>
  <si>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</si>
  <si>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</si>
  <si>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</si>
  <si>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</si>
  <si>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</si>
  <si>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</si>
  <si>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</si>
  <si>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</si>
  <si>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</si>
  <si>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</si>
  <si>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</si>
  <si>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</si>
  <si>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</si>
  <si>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</si>
  <si>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</si>
  <si>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</si>
  <si>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</si>
  <si>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</si>
  <si>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</si>
  <si>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</si>
  <si>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</si>
  <si>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</si>
  <si>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</si>
  <si>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</si>
  <si>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</si>
  <si>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</si>
  <si>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</si>
  <si>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</si>
  <si>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</si>
  <si>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</si>
  <si>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</si>
  <si>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</si>
  <si>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</si>
  <si>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</si>
  <si>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</si>
  <si>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</si>
  <si>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</si>
  <si>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</si>
  <si>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</si>
  <si>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</si>
  <si>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</si>
  <si>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</si>
  <si>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</si>
  <si>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</si>
  <si>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</si>
  <si>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</si>
  <si>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</si>
  <si>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</si>
  <si>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</si>
  <si>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</si>
  <si>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</si>
  <si>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</si>
  <si>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</si>
  <si>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</si>
  <si>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</si>
  <si>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</si>
  <si>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</si>
  <si>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</si>
  <si>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</si>
  <si>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</si>
  <si>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</si>
  <si>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</si>
  <si>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</si>
  <si>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</si>
  <si>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</si>
  <si>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</si>
  <si>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</si>
  <si>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</si>
  <si>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</si>
  <si>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</si>
  <si>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</si>
  <si>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</si>
  <si>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</si>
  <si>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</si>
  <si>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</si>
  <si>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</si>
  <si>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</si>
  <si>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</si>
  <si>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</si>
  <si>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</si>
  <si>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</si>
  <si>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</si>
  <si>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</si>
  <si>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</si>
  <si>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</si>
  <si>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</si>
  <si>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</si>
  <si>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</si>
  <si>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</si>
  <si>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</si>
  <si>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</si>
  <si>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</si>
  <si>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</si>
  <si>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</si>
  <si>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</si>
  <si>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</si>
  <si>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</si>
  <si>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</si>
  <si>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</si>
  <si>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</si>
  <si>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</si>
  <si>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</si>
  <si>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</si>
  <si>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</si>
  <si>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</si>
  <si>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</si>
  <si>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</si>
  <si>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</si>
  <si>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</si>
  <si>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</si>
  <si>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</si>
  <si>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</si>
  <si>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</si>
  <si>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</si>
  <si>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</si>
  <si>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</si>
  <si>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</si>
  <si>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</si>
  <si>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</si>
  <si>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</si>
  <si>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</si>
  <si>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</si>
  <si>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</si>
  <si>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</si>
  <si>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</si>
  <si>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</si>
  <si>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</si>
  <si>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</si>
  <si>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</si>
  <si>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</si>
  <si>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</si>
  <si>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</si>
  <si>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</si>
  <si>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</si>
  <si>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</si>
  <si>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</si>
  <si>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</si>
  <si>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</si>
  <si>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</si>
  <si>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</si>
  <si>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</si>
  <si>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</si>
  <si>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</si>
  <si>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</si>
  <si>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</si>
  <si>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</si>
  <si>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</si>
  <si>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</si>
  <si>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</si>
  <si>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</si>
  <si>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</si>
  <si>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</si>
  <si>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</si>
  <si>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</si>
  <si>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</si>
  <si>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</si>
  <si>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</si>
  <si>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</si>
  <si>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</si>
  <si>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</si>
  <si>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</si>
  <si>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</si>
  <si>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</si>
  <si>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</si>
  <si>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</si>
  <si>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</si>
  <si>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</si>
  <si>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</si>
  <si>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</si>
  <si>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</si>
  <si>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</si>
  <si>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</si>
  <si>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</si>
  <si>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</si>
  <si>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</si>
  <si>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</si>
  <si>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</si>
  <si>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</si>
  <si>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</si>
  <si>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</si>
  <si>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</si>
  <si>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</si>
  <si>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</si>
  <si>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</si>
  <si>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</si>
  <si>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</si>
  <si>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</si>
  <si>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</si>
  <si>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</si>
  <si>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</si>
  <si>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</si>
  <si>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</si>
  <si>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</si>
  <si>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</si>
  <si>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</si>
  <si>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</si>
  <si>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</si>
  <si>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</si>
  <si>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</si>
  <si>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</si>
  <si>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</si>
  <si>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</si>
  <si>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</si>
  <si>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</si>
  <si>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</si>
  <si>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</si>
  <si>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</si>
  <si>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</si>
  <si>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</si>
  <si>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</si>
  <si>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</si>
  <si>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</si>
  <si>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</si>
  <si>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</si>
  <si>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</si>
  <si>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</si>
  <si>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</si>
  <si>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</si>
  <si>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</si>
  <si>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</si>
  <si>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</si>
  <si>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</si>
  <si>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</si>
  <si>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</si>
  <si>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</si>
  <si>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</si>
  <si>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</si>
  <si>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</si>
  <si>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</si>
  <si>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</si>
  <si>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</si>
  <si>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</si>
  <si>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</si>
  <si>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</si>
  <si>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</si>
  <si>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</si>
  <si>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</si>
  <si>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</si>
  <si>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</si>
  <si>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</si>
  <si>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</si>
  <si>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</si>
  <si>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</si>
  <si>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</si>
  <si>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</si>
  <si>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</si>
  <si>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</si>
  <si>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</si>
  <si>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</si>
  <si>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</si>
  <si>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</si>
  <si>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</si>
  <si>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</si>
  <si>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</si>
  <si>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</si>
  <si>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</si>
  <si>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</si>
  <si>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</si>
  <si>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</si>
  <si>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</si>
  <si>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</si>
  <si>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</si>
  <si>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</si>
  <si>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</si>
  <si>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</si>
  <si>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</si>
  <si>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</si>
  <si>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</si>
  <si>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</si>
  <si>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</si>
  <si>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</si>
  <si>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</si>
  <si>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</si>
  <si>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</si>
  <si>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</si>
  <si>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</si>
  <si>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</si>
  <si>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</si>
  <si>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</si>
  <si>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</si>
  <si>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</si>
  <si>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</si>
  <si>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</si>
  <si>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</si>
  <si>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</si>
  <si>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</si>
  <si>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</si>
  <si>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</si>
  <si>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</si>
  <si>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</si>
  <si>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</si>
  <si>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</si>
  <si>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</si>
  <si>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</si>
  <si>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</si>
  <si>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</si>
  <si>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</si>
  <si>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</si>
  <si>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</si>
  <si>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</si>
  <si>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</si>
  <si>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</si>
  <si>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</si>
  <si>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</si>
  <si>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</si>
  <si>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</si>
  <si>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</si>
  <si>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</si>
  <si>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</si>
  <si>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</si>
  <si>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</si>
  <si>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</si>
  <si>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</si>
  <si>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</si>
  <si>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</si>
  <si>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</si>
  <si>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</si>
  <si>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</si>
  <si>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</si>
  <si>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</si>
  <si>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</si>
  <si>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</si>
  <si>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</si>
  <si>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</si>
  <si>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</si>
  <si>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</si>
  <si>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</si>
  <si>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</si>
  <si>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</si>
  <si>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</si>
  <si>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</si>
  <si>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</si>
  <si>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</si>
  <si>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</si>
  <si>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</si>
  <si>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</si>
  <si>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</si>
  <si>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</si>
  <si>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</si>
  <si>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</si>
  <si>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</si>
  <si>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</si>
  <si>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</si>
  <si>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</si>
  <si>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</si>
  <si>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</si>
  <si>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</si>
  <si>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</si>
  <si>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</si>
  <si>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</si>
  <si>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</si>
  <si>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</si>
  <si>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</si>
  <si>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</si>
  <si>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</si>
  <si>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</si>
  <si>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</si>
  <si>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</si>
  <si>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</si>
  <si>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</si>
  <si>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</si>
  <si>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</si>
  <si>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</si>
  <si>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</si>
  <si>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</si>
  <si>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</si>
  <si>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</si>
  <si>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</si>
  <si>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</si>
  <si>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</si>
  <si>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</si>
  <si>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</si>
  <si>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</si>
  <si>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</si>
  <si>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</si>
  <si>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</si>
  <si>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</si>
  <si>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</si>
  <si>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</si>
  <si>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</si>
  <si>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</si>
  <si>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</si>
  <si>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</si>
  <si>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</si>
  <si>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</si>
  <si>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</si>
  <si>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</si>
  <si>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</si>
  <si>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</si>
  <si>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</si>
  <si>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</si>
  <si>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</si>
  <si>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</si>
  <si>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</si>
  <si>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</si>
  <si>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</si>
  <si>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</si>
  <si>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</si>
  <si>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</si>
  <si>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</si>
  <si>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</si>
  <si>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</si>
  <si>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</si>
  <si>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</si>
  <si>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</si>
  <si>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</si>
  <si>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</si>
  <si>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</si>
  <si>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</si>
  <si>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</si>
  <si>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</si>
  <si>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</si>
  <si>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</si>
  <si>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</si>
  <si>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</si>
  <si>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</si>
  <si>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</si>
  <si>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</si>
  <si>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</si>
  <si>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</si>
  <si>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</si>
  <si>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</si>
  <si>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</si>
  <si>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</si>
  <si>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</si>
  <si>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</si>
  <si>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</si>
  <si>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</si>
  <si>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</si>
  <si>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</si>
  <si>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</si>
  <si>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</si>
  <si>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</si>
  <si>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</si>
  <si>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</si>
  <si>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</si>
  <si>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</si>
  <si>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</si>
  <si>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</si>
  <si>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</si>
  <si>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</si>
  <si>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</si>
  <si>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</si>
  <si>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</si>
  <si>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</si>
  <si>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</si>
  <si>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</si>
  <si>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</si>
  <si>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</si>
  <si>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</si>
  <si>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</si>
  <si>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</si>
  <si>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</si>
  <si>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</si>
  <si>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</si>
  <si>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</si>
  <si>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</si>
  <si>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</si>
  <si>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</si>
  <si>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</si>
  <si>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</si>
  <si>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</si>
  <si>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</si>
  <si>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</si>
  <si>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</si>
  <si>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</si>
  <si>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</si>
  <si>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</si>
  <si>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</si>
  <si>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</si>
  <si>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</si>
  <si>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</si>
  <si>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</si>
  <si>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</si>
  <si>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</si>
  <si>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</si>
  <si>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</si>
  <si>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</si>
  <si>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</si>
  <si>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</si>
  <si>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</si>
  <si>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</si>
  <si>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</si>
  <si>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</si>
  <si>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</si>
  <si>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</si>
  <si>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</si>
  <si>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</si>
  <si>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</si>
  <si>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</si>
  <si>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</si>
  <si>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</si>
  <si>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</si>
  <si>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</si>
  <si>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</si>
  <si>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</si>
  <si>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</si>
  <si>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</si>
  <si>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</si>
  <si>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</si>
  <si>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</si>
  <si>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</si>
  <si>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</si>
  <si>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</si>
  <si>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</si>
  <si>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</si>
  <si>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</si>
  <si>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</si>
  <si>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</si>
  <si>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</si>
  <si>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</si>
  <si>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</si>
  <si>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</si>
  <si>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</si>
  <si>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</si>
  <si>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</si>
  <si>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</si>
  <si>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</si>
  <si>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</si>
  <si>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</si>
  <si>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</si>
  <si>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</si>
  <si>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</si>
  <si>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</si>
  <si>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</si>
  <si>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</si>
  <si>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</si>
  <si>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</si>
  <si>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</si>
  <si>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</si>
  <si>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</si>
  <si>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</si>
  <si>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</si>
  <si>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</si>
  <si>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</si>
  <si>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</si>
  <si>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</si>
  <si>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</si>
  <si>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</si>
  <si>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</si>
  <si>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</si>
  <si>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</si>
  <si>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</si>
  <si>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</si>
  <si>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</si>
  <si>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</si>
  <si>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</si>
  <si>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</si>
  <si>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</si>
  <si>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</si>
  <si>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</si>
  <si>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</si>
  <si>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</si>
  <si>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</si>
  <si>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</si>
  <si>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</si>
  <si>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</si>
  <si>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</si>
  <si>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</si>
  <si>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</si>
  <si>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</si>
  <si>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</si>
  <si>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</si>
  <si>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</si>
  <si>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</si>
  <si>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</si>
  <si>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</si>
  <si>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</si>
  <si>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</si>
  <si>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</si>
  <si>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</si>
  <si>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</si>
  <si>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</si>
  <si>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</si>
  <si>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</si>
  <si>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</si>
  <si>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</si>
  <si>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</si>
  <si>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</si>
  <si>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</si>
  <si>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</si>
  <si>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</si>
  <si>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</si>
  <si>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</si>
  <si>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</si>
  <si>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</si>
  <si>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</si>
  <si>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</si>
  <si>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</si>
  <si>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</si>
  <si>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</si>
  <si>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</si>
  <si>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</si>
  <si>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</si>
  <si>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</si>
  <si>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</si>
  <si>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</si>
  <si>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</si>
  <si>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</si>
  <si>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</si>
  <si>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</si>
  <si>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</si>
  <si>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</si>
  <si>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</si>
  <si>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</si>
  <si>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</si>
  <si>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</si>
  <si>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</si>
  <si>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</si>
  <si>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</si>
  <si>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</si>
  <si>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</si>
  <si>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</si>
  <si>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</si>
  <si>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</si>
  <si>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</si>
  <si>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</si>
  <si>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</si>
  <si>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</si>
  <si>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</si>
  <si>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</si>
  <si>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</si>
  <si>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</si>
  <si>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</si>
  <si>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</si>
  <si>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</si>
  <si>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</si>
  <si>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</si>
  <si>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</si>
  <si>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</si>
  <si>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</si>
  <si>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</si>
  <si>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</si>
  <si>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</si>
  <si>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</si>
  <si>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</si>
  <si>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</si>
  <si>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</si>
  <si>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</si>
  <si>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</si>
  <si>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</si>
  <si>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</si>
  <si>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</si>
  <si>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</si>
  <si>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</si>
  <si>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</si>
  <si>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</si>
  <si>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</si>
  <si>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</si>
  <si>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</si>
  <si>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</si>
  <si>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</si>
  <si>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</si>
  <si>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</si>
  <si>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</si>
  <si>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</si>
  <si>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</si>
  <si>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</si>
  <si>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</si>
  <si>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</si>
  <si>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</si>
  <si>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</si>
  <si>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</si>
  <si>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</si>
  <si>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</si>
  <si>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</si>
  <si>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</si>
  <si>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</si>
  <si>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</si>
  <si>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</si>
  <si>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</si>
  <si>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</si>
  <si>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</si>
  <si>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</si>
  <si>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</si>
  <si>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</si>
  <si>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</si>
  <si>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</si>
  <si>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</si>
  <si>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</si>
  <si>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</si>
  <si>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</si>
  <si>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</si>
  <si>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</si>
  <si>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</si>
  <si>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</si>
  <si>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</si>
  <si>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</si>
  <si>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</si>
  <si>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</si>
  <si>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</si>
  <si>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</si>
  <si>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</si>
  <si>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</si>
  <si>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</si>
  <si>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</si>
  <si>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</si>
  <si>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</si>
  <si>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</si>
  <si>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</si>
  <si>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</si>
  <si>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</si>
  <si>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</si>
  <si>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</si>
  <si>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</si>
  <si>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</si>
  <si>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</si>
  <si>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</si>
  <si>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</si>
  <si>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</si>
  <si>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</si>
  <si>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</si>
  <si>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</si>
  <si>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</si>
  <si>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</si>
  <si>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</si>
  <si>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</si>
  <si>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</si>
  <si>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</si>
  <si>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</si>
  <si>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</si>
  <si>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</si>
  <si>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</si>
  <si>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</si>
  <si>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</si>
  <si>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</si>
  <si>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</si>
  <si>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</si>
  <si>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</si>
  <si>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</si>
  <si>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</si>
  <si>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</si>
  <si>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</si>
  <si>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</si>
  <si>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</si>
  <si>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</si>
  <si>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</si>
  <si>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</si>
  <si>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</si>
  <si>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</si>
  <si>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</si>
  <si>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</si>
  <si>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</si>
  <si>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</si>
  <si>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</si>
  <si>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</si>
  <si>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</si>
  <si>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</si>
  <si>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</si>
  <si>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</si>
  <si>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</si>
  <si>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</si>
  <si>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</si>
  <si>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</si>
  <si>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</si>
  <si>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</si>
  <si>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</si>
  <si>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</si>
  <si>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</si>
  <si>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</si>
  <si>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</si>
  <si>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</si>
  <si>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</si>
  <si>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</si>
  <si>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</si>
  <si>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</si>
  <si>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</si>
  <si>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</si>
  <si>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</si>
  <si>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</si>
  <si>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</si>
  <si>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</si>
  <si>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</si>
  <si>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</si>
  <si>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</si>
  <si>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</si>
  <si>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</si>
  <si>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</si>
  <si>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</si>
  <si>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</si>
  <si>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</si>
  <si>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</si>
  <si>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</si>
  <si>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</si>
  <si>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</si>
  <si>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</si>
  <si>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</si>
  <si>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</si>
  <si>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</si>
  <si>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</si>
  <si>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</si>
  <si>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</si>
  <si>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</si>
  <si>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</si>
  <si>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</si>
  <si>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</si>
  <si>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</si>
  <si>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</si>
  <si>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</si>
  <si>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</si>
  <si>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</si>
  <si>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</si>
  <si>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</si>
  <si>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</si>
  <si>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</si>
  <si>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</si>
  <si>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</si>
  <si>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</si>
  <si>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</si>
  <si>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</si>
  <si>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</si>
  <si>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</si>
  <si>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</si>
  <si>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</si>
  <si>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</si>
  <si>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</si>
  <si>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</si>
  <si>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</si>
  <si>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</si>
  <si>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</si>
  <si>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</si>
  <si>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</si>
  <si>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</si>
  <si>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</si>
  <si>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</si>
  <si>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</si>
  <si>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</si>
  <si>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</si>
  <si>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</si>
  <si>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</si>
  <si>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</si>
  <si>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</si>
  <si>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</si>
  <si>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</si>
  <si>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</si>
  <si>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</si>
  <si>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</si>
  <si>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</si>
  <si>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</si>
  <si>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</si>
  <si>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</si>
  <si>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</si>
  <si>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</si>
  <si>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</si>
  <si>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</si>
  <si>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</si>
  <si>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</si>
  <si>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</si>
  <si>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</si>
  <si>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</si>
  <si>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</si>
  <si>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</si>
  <si>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</si>
  <si>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</si>
  <si>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</si>
  <si>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</si>
  <si>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</si>
  <si>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</si>
  <si>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</si>
  <si>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</si>
  <si>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</si>
  <si>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</si>
  <si>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</si>
  <si>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</si>
  <si>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</si>
  <si>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</si>
  <si>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</si>
  <si>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</si>
  <si>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</si>
  <si>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</si>
  <si>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</si>
  <si>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</si>
  <si>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</si>
  <si>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</si>
  <si>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</si>
  <si>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</si>
  <si>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</si>
  <si>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</si>
  <si>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</si>
  <si>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</si>
  <si>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</si>
  <si>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</si>
  <si>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</si>
  <si>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</si>
  <si>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</si>
  <si>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</si>
  <si>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</si>
  <si>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</si>
  <si>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</si>
  <si>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</si>
  <si>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</si>
  <si>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</si>
  <si>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</si>
  <si>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</si>
  <si>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</si>
  <si>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</si>
  <si>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</si>
  <si>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</si>
  <si>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</si>
  <si>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</si>
  <si>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</si>
  <si>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</si>
  <si>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</si>
  <si>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</si>
  <si>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</si>
  <si>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</si>
  <si>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</si>
  <si>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</si>
  <si>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</si>
  <si>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</si>
  <si>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</si>
  <si>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</si>
  <si>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</si>
  <si>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</si>
  <si>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</si>
  <si>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</si>
  <si>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</si>
  <si>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</si>
  <si>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</si>
  <si>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</si>
  <si>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</si>
  <si>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</si>
  <si>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</si>
  <si>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</si>
  <si>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</si>
  <si>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</si>
  <si>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</si>
  <si>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</si>
  <si>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</si>
  <si>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</si>
  <si>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</si>
  <si>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</si>
  <si>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</si>
  <si>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</si>
  <si>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</si>
  <si>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</si>
  <si>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</si>
  <si>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</si>
  <si>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</si>
  <si>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</si>
  <si>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</si>
  <si>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</si>
  <si>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</si>
  <si>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</si>
  <si>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</si>
  <si>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</si>
  <si>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</si>
  <si>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</si>
  <si>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</si>
  <si>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</si>
  <si>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</si>
  <si>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</si>
  <si>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</si>
  <si>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</si>
  <si>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</si>
  <si>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</si>
  <si>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</si>
  <si>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</si>
  <si>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</si>
  <si>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</si>
  <si>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</si>
  <si>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</si>
  <si>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</si>
  <si>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</si>
  <si>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</si>
  <si>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</si>
  <si>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</si>
  <si>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</si>
  <si>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</si>
  <si>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</si>
  <si>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</si>
  <si>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</si>
  <si>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</si>
  <si>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</si>
  <si>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</si>
  <si>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</si>
  <si>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</si>
  <si>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</si>
  <si>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</si>
  <si>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</si>
  <si>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</si>
  <si>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</si>
  <si>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</si>
  <si>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</si>
  <si>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</si>
  <si>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</si>
  <si>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</si>
  <si>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</si>
  <si>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</si>
  <si>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</si>
  <si>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</si>
  <si>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</si>
  <si>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</si>
  <si>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</si>
  <si>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</si>
  <si>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</si>
  <si>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</si>
  <si>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</si>
  <si>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</si>
  <si>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</si>
  <si>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</si>
  <si>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</si>
  <si>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</si>
  <si>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</si>
  <si>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</si>
  <si>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</si>
  <si>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</si>
  <si>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</si>
  <si>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</si>
  <si>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</si>
  <si>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</si>
  <si>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</si>
  <si>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</si>
  <si>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</si>
  <si>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</si>
  <si>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</si>
  <si>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</si>
  <si>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</si>
  <si>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</si>
  <si>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</si>
  <si>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</si>
  <si>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</si>
  <si>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</si>
  <si>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</si>
  <si>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</si>
  <si>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</si>
  <si>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</si>
  <si>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</si>
  <si>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</si>
  <si>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</si>
  <si>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</si>
  <si>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</si>
  <si>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</si>
  <si>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</si>
  <si>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</si>
  <si>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</si>
  <si>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</si>
  <si>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</si>
  <si>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</si>
  <si>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</si>
  <si>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</si>
  <si>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</si>
  <si>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</si>
  <si>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</si>
  <si>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</si>
  <si>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</si>
  <si>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</si>
  <si>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</si>
  <si>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</si>
  <si>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</si>
  <si>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</si>
  <si>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</si>
  <si>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</si>
  <si>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</si>
  <si>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</si>
  <si>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</si>
  <si>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</si>
  <si>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</si>
  <si>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</si>
  <si>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</si>
  <si>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</si>
  <si>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</si>
  <si>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</si>
  <si>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</si>
  <si>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</si>
  <si>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</si>
  <si>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</si>
  <si>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</si>
  <si>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</si>
  <si>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</si>
  <si>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</si>
  <si>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</si>
  <si>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</si>
  <si>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</si>
  <si>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</si>
  <si>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</si>
  <si>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</si>
  <si>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</si>
  <si>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</si>
  <si>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</si>
  <si>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</si>
  <si>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</si>
  <si>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</si>
  <si>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</si>
  <si>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</si>
  <si>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</si>
  <si>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</si>
  <si>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</si>
  <si>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</si>
  <si>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</si>
  <si>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</si>
  <si>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</si>
  <si>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</si>
  <si>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</si>
  <si>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</si>
  <si>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</si>
  <si>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</si>
  <si>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</si>
  <si>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</si>
  <si>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</si>
  <si>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</si>
  <si>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</si>
  <si>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</si>
  <si>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</si>
  <si>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</si>
  <si>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</si>
  <si>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</si>
  <si>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</si>
  <si>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</si>
  <si>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</si>
  <si>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</si>
  <si>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</si>
  <si>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</si>
  <si>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</si>
  <si>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</si>
  <si>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</si>
  <si>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</si>
  <si>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</si>
  <si>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</si>
  <si>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</si>
  <si>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</si>
  <si>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</si>
  <si>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</si>
  <si>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</si>
  <si>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</si>
  <si>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</si>
  <si>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</si>
  <si>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</si>
  <si>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</si>
  <si>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</si>
  <si>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</si>
  <si>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</si>
  <si>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</si>
  <si>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</si>
  <si>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</si>
  <si>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</si>
  <si>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</si>
  <si>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</si>
  <si>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</si>
  <si>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</si>
  <si>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</si>
  <si>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</si>
  <si>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</si>
  <si>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</si>
  <si>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</si>
  <si>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</si>
  <si>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</si>
  <si>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</si>
  <si>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</si>
  <si>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</si>
  <si>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</si>
  <si>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</si>
  <si>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</si>
  <si>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</si>
  <si>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</si>
  <si>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</si>
  <si>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</si>
  <si>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</si>
  <si>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</si>
  <si>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</si>
  <si>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</si>
  <si>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</si>
  <si>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</si>
  <si>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</si>
  <si>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</si>
  <si>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</si>
  <si>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</si>
  <si>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</si>
  <si>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</si>
  <si>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</si>
  <si>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</si>
  <si>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</si>
  <si>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</si>
  <si>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</si>
  <si>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</si>
  <si>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</si>
  <si>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</si>
  <si>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</si>
  <si>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</si>
  <si>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</si>
  <si>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</si>
  <si>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</si>
  <si>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</si>
  <si>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</si>
  <si>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</si>
  <si>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</si>
  <si>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</si>
  <si>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</si>
  <si>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</si>
  <si>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</si>
  <si>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</si>
  <si>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</si>
  <si>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</si>
  <si>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</si>
  <si>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</si>
  <si>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</si>
  <si>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</si>
  <si>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</si>
  <si>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</si>
  <si>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</si>
  <si>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</si>
  <si>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</si>
  <si>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</si>
  <si>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</si>
  <si>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</si>
  <si>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</si>
  <si>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</si>
  <si>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</si>
  <si>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</si>
  <si>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</si>
  <si>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</si>
  <si>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</si>
  <si>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</si>
  <si>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</si>
  <si>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</si>
  <si>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</si>
  <si>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</si>
  <si>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</si>
  <si>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</si>
  <si>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</si>
  <si>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</si>
  <si>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</si>
  <si>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</si>
  <si>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</si>
  <si>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</si>
  <si>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</si>
  <si>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</si>
  <si>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</si>
  <si>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</si>
  <si>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</si>
  <si>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</si>
  <si>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</si>
  <si>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</si>
  <si>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</si>
  <si>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</si>
  <si>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</si>
  <si>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</si>
  <si>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</si>
  <si>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</si>
  <si>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</si>
  <si>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</si>
  <si>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</si>
  <si>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</si>
  <si>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</si>
  <si>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</si>
  <si>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</si>
  <si>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</si>
  <si>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</si>
  <si>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</si>
  <si>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</si>
  <si>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</si>
  <si>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</si>
  <si>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</si>
  <si>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</si>
  <si>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</si>
  <si>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</si>
  <si>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</si>
  <si>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</si>
  <si>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</si>
  <si>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</si>
  <si>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</si>
  <si>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</si>
  <si>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</si>
  <si>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</si>
  <si>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</si>
  <si>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</si>
  <si>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</si>
  <si>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</si>
  <si>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</si>
  <si>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</si>
  <si>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</si>
  <si>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</si>
  <si>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</si>
  <si>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</si>
  <si>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</si>
  <si>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</si>
  <si>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</si>
  <si>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</si>
  <si>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</si>
  <si>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</si>
  <si>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</si>
  <si>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</si>
  <si>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</si>
  <si>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</si>
  <si>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</si>
  <si>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</si>
  <si>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</si>
  <si>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</si>
  <si>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</si>
  <si>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</si>
  <si>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</si>
  <si>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</si>
  <si>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</si>
  <si>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</si>
  <si>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</si>
  <si>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</si>
  <si>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</si>
  <si>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</si>
  <si>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</si>
  <si>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</si>
  <si>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</si>
  <si>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</si>
  <si>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</si>
  <si>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</si>
  <si>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</si>
  <si>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</si>
  <si>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</si>
  <si>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</si>
  <si>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</si>
  <si>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</si>
  <si>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</si>
  <si>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</si>
  <si>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</si>
  <si>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</si>
  <si>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</si>
  <si>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</si>
  <si>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</si>
  <si>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</si>
  <si>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</si>
  <si>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</si>
  <si>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</si>
  <si>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</si>
  <si>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</si>
  <si>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</si>
  <si>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</si>
  <si>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</si>
  <si>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</si>
  <si>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</si>
  <si>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</si>
  <si>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</si>
  <si>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</si>
  <si>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</si>
  <si>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</si>
  <si>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</si>
  <si>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</si>
  <si>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</si>
  <si>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</si>
  <si>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</si>
  <si>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</si>
  <si>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</si>
  <si>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</si>
  <si>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</si>
  <si>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</si>
  <si>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</si>
  <si>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</si>
  <si>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</si>
  <si>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</si>
  <si>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</si>
  <si>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</si>
  <si>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</si>
  <si>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</si>
  <si>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</si>
  <si>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</si>
  <si>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</si>
  <si>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</si>
  <si>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</si>
  <si>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</si>
  <si>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</si>
  <si>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</si>
  <si>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</si>
  <si>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</si>
  <si>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</si>
  <si>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</si>
  <si>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</si>
  <si>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</si>
  <si>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</si>
  <si>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</si>
  <si>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</si>
  <si>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</si>
  <si>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</si>
  <si>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</si>
  <si>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</si>
  <si>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</si>
  <si>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</si>
  <si>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</si>
  <si>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</si>
  <si>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</si>
  <si>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</si>
  <si>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</si>
  <si>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</si>
  <si>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</si>
  <si>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</si>
  <si>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</si>
  <si>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</si>
  <si>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</si>
  <si>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</si>
  <si>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</si>
  <si>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</si>
  <si>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</si>
  <si>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</si>
  <si>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</si>
  <si>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</si>
  <si>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</si>
  <si>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</si>
  <si>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</si>
  <si>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</si>
  <si>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</si>
  <si>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</si>
  <si>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</si>
  <si>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</si>
  <si>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</si>
  <si>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</si>
  <si>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</si>
  <si>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</si>
  <si>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</si>
  <si>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</si>
  <si>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</si>
  <si>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</si>
  <si>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</si>
  <si>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</si>
  <si>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</si>
  <si>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</si>
  <si>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</si>
  <si>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</si>
  <si>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</si>
  <si>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</si>
  <si>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</si>
  <si>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</si>
  <si>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</si>
  <si>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</si>
  <si>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</si>
  <si>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</si>
  <si>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</si>
  <si>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</si>
  <si>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</si>
  <si>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</si>
  <si>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</si>
  <si>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</si>
  <si>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</si>
  <si>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</si>
  <si>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</si>
  <si>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</si>
  <si>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</si>
  <si>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</si>
  <si>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</si>
  <si>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</si>
  <si>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</si>
  <si>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</si>
  <si>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</si>
  <si>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</si>
  <si>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</si>
  <si>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</si>
  <si>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</si>
  <si>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</si>
  <si>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</si>
  <si>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</si>
  <si>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</si>
  <si>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</si>
  <si>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</si>
  <si>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</si>
  <si>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</si>
  <si>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</si>
  <si>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</si>
  <si>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</si>
  <si>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</si>
  <si>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</si>
  <si>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</si>
  <si>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</si>
  <si>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</si>
  <si>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</si>
  <si>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</si>
  <si>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</si>
  <si>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</si>
  <si>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</si>
  <si>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</si>
  <si>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</si>
  <si>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</si>
  <si>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</si>
  <si>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</si>
  <si>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</si>
  <si>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</si>
  <si>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</si>
  <si>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</si>
  <si>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</si>
  <si>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</si>
  <si>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</si>
  <si>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</si>
  <si>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</si>
  <si>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</si>
  <si>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</si>
  <si>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</si>
  <si>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</si>
  <si>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</si>
  <si>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</si>
  <si>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</si>
  <si>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</si>
  <si>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</si>
  <si>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</si>
  <si>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</si>
  <si>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</si>
  <si>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</si>
  <si>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</si>
  <si>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</si>
  <si>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</si>
  <si>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</si>
  <si>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</si>
  <si>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</si>
  <si>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</si>
  <si>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</si>
  <si>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</si>
  <si>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</si>
  <si>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</si>
  <si>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</si>
  <si>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</si>
  <si>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</si>
  <si>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</si>
  <si>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</si>
  <si>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</si>
  <si>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</si>
  <si>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</si>
  <si>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</si>
  <si>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</si>
  <si>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</si>
  <si>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</si>
  <si>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</si>
  <si>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</si>
  <si>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</si>
  <si>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</si>
  <si>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</si>
  <si>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</si>
  <si>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</si>
  <si>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</si>
  <si>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</si>
  <si>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</si>
  <si>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</si>
  <si>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</si>
  <si>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</si>
  <si>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</si>
  <si>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</si>
  <si>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</si>
  <si>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</si>
  <si>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</si>
  <si>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</si>
  <si>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</si>
  <si>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</si>
  <si>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</si>
  <si>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</si>
  <si>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</si>
  <si>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</si>
  <si>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</si>
  <si>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</si>
  <si>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</si>
  <si>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</si>
  <si>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</si>
  <si>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</si>
  <si>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</si>
  <si>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</si>
  <si>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</si>
  <si>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</si>
  <si>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</si>
  <si>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</si>
  <si>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</si>
  <si>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</si>
  <si>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</si>
  <si>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</si>
  <si>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</si>
  <si>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</si>
  <si>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</si>
  <si>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</si>
  <si>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</si>
  <si>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</si>
  <si>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</si>
  <si>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</si>
  <si>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</si>
  <si>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</si>
  <si>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</si>
  <si>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</si>
  <si>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</si>
  <si>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</si>
  <si>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</si>
  <si>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</si>
  <si>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</si>
  <si>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</si>
  <si>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</si>
  <si>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</si>
  <si>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</si>
  <si>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</si>
  <si>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</si>
  <si>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</si>
  <si>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</si>
  <si>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</si>
  <si>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</si>
  <si>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</si>
  <si>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</si>
  <si>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</si>
  <si>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</si>
  <si>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</si>
  <si>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</si>
  <si>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</si>
  <si>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</si>
  <si>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</si>
  <si>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</si>
  <si>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</si>
  <si>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</si>
  <si>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</si>
  <si>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</si>
  <si>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</si>
  <si>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</si>
  <si>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</si>
  <si>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</si>
  <si>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</si>
  <si>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</si>
  <si>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</si>
  <si>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</si>
  <si>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</si>
  <si>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</si>
  <si>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</si>
  <si>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</si>
  <si>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</si>
  <si>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</si>
  <si>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</si>
  <si>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</si>
  <si>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</si>
  <si>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</si>
  <si>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</si>
  <si>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</si>
  <si>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</si>
  <si>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</si>
  <si>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</si>
  <si>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</si>
  <si>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</si>
  <si>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</si>
  <si>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</si>
  <si>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</si>
  <si>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</si>
  <si>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</si>
  <si>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</si>
  <si>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</si>
  <si>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</si>
  <si>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</si>
  <si>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</si>
  <si>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</si>
  <si>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</si>
  <si>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</si>
  <si>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</si>
  <si>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</si>
  <si>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</si>
  <si>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</si>
  <si>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</si>
  <si>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</si>
  <si>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</si>
  <si>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</si>
  <si>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</si>
  <si>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</si>
  <si>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</si>
  <si>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</si>
  <si>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</si>
  <si>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</si>
  <si>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</si>
  <si>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</si>
  <si>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</si>
  <si>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</si>
  <si>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</si>
  <si>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</si>
  <si>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</si>
  <si>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</si>
  <si>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</si>
  <si>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</si>
  <si>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</si>
  <si>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</si>
  <si>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</si>
  <si>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</si>
  <si>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</si>
  <si>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</si>
  <si>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</si>
  <si>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</si>
  <si>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</si>
  <si>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</si>
  <si>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</si>
  <si>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</si>
  <si>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</si>
  <si>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</si>
  <si>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</si>
  <si>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</si>
  <si>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</si>
  <si>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</si>
  <si>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</si>
  <si>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</si>
  <si>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</si>
  <si>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</si>
  <si>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</si>
  <si>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</si>
  <si>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</si>
  <si>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</si>
  <si>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</si>
  <si>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</si>
  <si>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</si>
  <si>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</si>
  <si>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</si>
  <si>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</si>
  <si>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</si>
  <si>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</si>
  <si>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</si>
  <si>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</si>
  <si>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</si>
  <si>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</si>
  <si>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</si>
  <si>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</si>
  <si>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</si>
  <si>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</si>
  <si>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</si>
  <si>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</si>
  <si>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</si>
  <si>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</si>
  <si>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</si>
  <si>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</si>
  <si>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</si>
  <si>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</si>
  <si>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</si>
  <si>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</si>
  <si>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</si>
  <si>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</si>
  <si>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</si>
  <si>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</si>
  <si>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</si>
  <si>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</si>
  <si>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</si>
  <si>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</si>
  <si>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</si>
  <si>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</si>
  <si>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</si>
  <si>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</si>
  <si>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</si>
  <si>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</si>
  <si>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</si>
  <si>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</si>
  <si>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</si>
  <si>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</si>
  <si>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</si>
  <si>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</si>
  <si>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</si>
  <si>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</si>
  <si>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</si>
  <si>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</si>
  <si>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</si>
  <si>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</si>
  <si>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</si>
  <si>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</si>
  <si>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</si>
  <si>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</si>
  <si>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</si>
  <si>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</si>
  <si>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</si>
  <si>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</si>
  <si>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</si>
  <si>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</si>
  <si>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</si>
  <si>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</si>
  <si>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</si>
  <si>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</si>
  <si>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</si>
  <si>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</si>
  <si>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</si>
  <si>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</si>
  <si>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</si>
  <si>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</si>
  <si>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</si>
  <si>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</si>
  <si>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</si>
  <si>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</si>
  <si>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</si>
  <si>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</si>
  <si>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</si>
  <si>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</si>
  <si>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</si>
  <si>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</si>
  <si>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</si>
  <si>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</si>
  <si>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</si>
  <si>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</si>
  <si>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</si>
  <si>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</si>
  <si>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</si>
  <si>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</si>
  <si>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</si>
  <si>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</si>
  <si>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</si>
  <si>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</si>
  <si>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</si>
  <si>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</si>
  <si>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</si>
  <si>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</si>
  <si>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</si>
  <si>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</si>
  <si>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</si>
  <si>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</si>
  <si>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</si>
  <si>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</si>
  <si>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</si>
  <si>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</si>
  <si>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</si>
  <si>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</si>
  <si>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</si>
  <si>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</si>
  <si>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</si>
  <si>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</si>
  <si>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</si>
  <si>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</si>
  <si>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</si>
  <si>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</si>
  <si>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</si>
  <si>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</si>
  <si>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</si>
  <si>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</si>
  <si>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</si>
  <si>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</si>
  <si>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</si>
  <si>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</si>
  <si>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</si>
  <si>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</si>
  <si>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</si>
  <si>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</si>
  <si>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</si>
  <si>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</si>
  <si>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</si>
  <si>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</si>
  <si>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</si>
  <si>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</si>
  <si>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</si>
  <si>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</si>
  <si>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</si>
  <si>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</si>
  <si>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</si>
  <si>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</si>
  <si>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</si>
  <si>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</si>
  <si>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</si>
  <si>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</si>
  <si>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</si>
  <si>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</si>
  <si>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</si>
  <si>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</si>
  <si>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</si>
  <si>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</si>
  <si>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</si>
  <si>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</si>
  <si>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</si>
  <si>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</si>
  <si>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</si>
  <si>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</si>
  <si>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</si>
  <si>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</si>
  <si>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</si>
  <si>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</si>
  <si>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</si>
  <si>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</si>
  <si>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</si>
  <si>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</si>
  <si>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</si>
  <si>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</si>
  <si>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</si>
  <si>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</si>
  <si>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</si>
  <si>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</si>
  <si>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</si>
  <si>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</si>
  <si>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</si>
  <si>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</si>
  <si>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</si>
  <si>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</si>
  <si>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</si>
  <si>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</si>
  <si>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</si>
  <si>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</si>
  <si>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</si>
  <si>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</si>
  <si>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</si>
  <si>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</si>
  <si>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</si>
  <si>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</si>
  <si>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</si>
  <si>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</si>
  <si>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</si>
  <si>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</si>
  <si>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</si>
  <si>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</si>
  <si>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</si>
  <si>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</si>
  <si>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</si>
  <si>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</si>
  <si>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</si>
  <si>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</si>
  <si>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</si>
  <si>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</si>
  <si>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</si>
  <si>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</si>
  <si>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</si>
  <si>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</si>
  <si>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</si>
  <si>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</si>
  <si>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</si>
  <si>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</si>
  <si>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</si>
  <si>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</si>
  <si>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</si>
  <si>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</si>
  <si>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</si>
  <si>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</si>
  <si>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</si>
  <si>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</si>
  <si>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</si>
  <si>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</si>
  <si>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</si>
  <si>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</si>
  <si>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</si>
  <si>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</si>
  <si>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</si>
  <si>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</si>
  <si>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</si>
  <si>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</si>
  <si>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</si>
  <si>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</si>
  <si>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</si>
  <si>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</si>
  <si>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</si>
  <si>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</si>
  <si>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</si>
  <si>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</si>
  <si>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</si>
  <si>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</si>
  <si>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</si>
  <si>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</si>
  <si>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</si>
  <si>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</si>
  <si>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</si>
  <si>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</si>
  <si>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</si>
  <si>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</si>
  <si>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</si>
  <si>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</si>
  <si>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</si>
  <si>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</si>
  <si>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</si>
  <si>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</si>
  <si>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</si>
  <si>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</si>
  <si>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</si>
  <si>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</si>
  <si>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</si>
  <si>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</si>
  <si>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</si>
  <si>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</si>
  <si>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</si>
  <si>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</si>
  <si>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</si>
  <si>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</si>
  <si>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</si>
  <si>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</si>
  <si>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</si>
  <si>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</si>
  <si>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</si>
  <si>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</si>
  <si>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</si>
  <si>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</si>
  <si>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</si>
  <si>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</si>
  <si>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</si>
  <si>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</si>
  <si>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</si>
  <si>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</si>
  <si>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</si>
  <si>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</si>
  <si>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</si>
  <si>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</si>
  <si>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</si>
  <si>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</si>
  <si>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</si>
  <si>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</si>
  <si>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</si>
  <si>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</si>
  <si>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</si>
  <si>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</si>
  <si>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</si>
  <si>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</si>
  <si>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</si>
  <si>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</si>
  <si>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</si>
  <si>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</si>
  <si>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</si>
  <si>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</si>
  <si>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</si>
  <si>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</si>
  <si>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</si>
  <si>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</si>
  <si>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</si>
  <si>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</si>
  <si>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</si>
  <si>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</si>
  <si>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</si>
  <si>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</si>
  <si>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</si>
  <si>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</si>
  <si>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</si>
  <si>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</si>
  <si>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</si>
  <si>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</si>
  <si>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</si>
  <si>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</si>
  <si>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</si>
  <si>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</si>
  <si>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</si>
  <si>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</si>
  <si>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</si>
  <si>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</si>
  <si>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</si>
  <si>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</si>
  <si>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</si>
  <si>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</si>
  <si>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</si>
  <si>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</si>
  <si>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</si>
  <si>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</si>
  <si>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</si>
  <si>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</si>
  <si>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</si>
  <si>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</si>
  <si>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</si>
  <si>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</si>
  <si>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</si>
  <si>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</si>
  <si>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</si>
  <si>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</si>
  <si>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</si>
  <si>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</si>
  <si>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</si>
  <si>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</si>
  <si>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</si>
  <si>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</si>
  <si>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</si>
  <si>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</si>
  <si>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</si>
  <si>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</si>
  <si>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</si>
  <si>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</si>
  <si>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</si>
  <si>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</si>
  <si>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</si>
  <si>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</si>
  <si>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</si>
  <si>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</si>
  <si>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</si>
  <si>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</si>
  <si>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</si>
  <si>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</si>
  <si>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</si>
  <si>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</si>
  <si>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</si>
  <si>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</si>
  <si>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</si>
  <si>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</si>
  <si>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</si>
  <si>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</si>
  <si>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</si>
  <si>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</si>
  <si>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</si>
  <si>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</si>
  <si>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</si>
  <si>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</si>
  <si>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</si>
  <si>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</si>
  <si>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</si>
  <si>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</si>
  <si>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</si>
  <si>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</si>
  <si>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</si>
  <si>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</si>
  <si>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</si>
  <si>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</si>
  <si>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</si>
  <si>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</si>
  <si>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</si>
  <si>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</si>
  <si>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</si>
  <si>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</si>
  <si>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</si>
  <si>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</si>
  <si>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</si>
  <si>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</si>
  <si>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</si>
  <si>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</si>
  <si>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</si>
  <si>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</si>
  <si>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</si>
  <si>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</si>
  <si>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</si>
  <si>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</si>
  <si>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</si>
  <si>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</si>
  <si>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</si>
  <si>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</si>
  <si>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</si>
  <si>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</si>
  <si>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</si>
  <si>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</si>
  <si>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</si>
  <si>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</si>
  <si>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</si>
  <si>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</si>
  <si>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</si>
  <si>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</si>
  <si>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</si>
  <si>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</si>
  <si>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</si>
  <si>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</si>
  <si>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</si>
  <si>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</si>
  <si>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</si>
  <si>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</si>
  <si>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</si>
  <si>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</si>
  <si>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</si>
  <si>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</si>
  <si>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</si>
  <si>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</si>
  <si>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</si>
  <si>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</si>
  <si>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</si>
  <si>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</si>
  <si>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</si>
  <si>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</si>
  <si>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</si>
  <si>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</si>
  <si>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</si>
  <si>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</si>
  <si>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</si>
  <si>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</si>
  <si>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</si>
  <si>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</si>
  <si>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</si>
  <si>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</si>
  <si>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</si>
  <si>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</si>
  <si>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</si>
  <si>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</si>
  <si>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</si>
  <si>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</si>
  <si>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</si>
  <si>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</si>
  <si>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</si>
  <si>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</si>
  <si>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</si>
  <si>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</si>
  <si>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</si>
  <si>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</si>
  <si>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</si>
  <si>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</si>
  <si>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</si>
  <si>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</si>
  <si>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</si>
  <si>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</si>
  <si>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</si>
  <si>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</si>
  <si>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</si>
  <si>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</si>
  <si>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</si>
  <si>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</si>
  <si>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</si>
  <si>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</si>
  <si>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</si>
  <si>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</si>
  <si>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</si>
  <si>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</si>
  <si>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</si>
  <si>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</si>
  <si>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</si>
  <si>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</si>
  <si>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</si>
  <si>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</si>
  <si>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</si>
  <si>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</si>
  <si>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</si>
  <si>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</si>
  <si>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</si>
  <si>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</si>
  <si>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</si>
  <si>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</si>
  <si>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</si>
  <si>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</si>
  <si>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</si>
  <si>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</si>
  <si>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</si>
  <si>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</si>
  <si>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</si>
  <si>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</si>
  <si>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</si>
  <si>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</si>
  <si>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</si>
  <si>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</si>
  <si>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</si>
  <si>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</si>
  <si>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</si>
  <si>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</si>
  <si>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</si>
  <si>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</si>
  <si>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</si>
  <si>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</si>
  <si>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</si>
  <si>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</si>
  <si>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</si>
  <si>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</si>
  <si>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</si>
  <si>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</si>
  <si>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</si>
  <si>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</si>
  <si>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</si>
  <si>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</si>
  <si>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</si>
  <si>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</si>
  <si>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</si>
  <si>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</si>
  <si>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</si>
  <si>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</si>
  <si>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</si>
  <si>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</si>
  <si>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</si>
  <si>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</si>
  <si>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</si>
  <si>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</si>
  <si>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</si>
  <si>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</si>
  <si>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</si>
  <si>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</si>
  <si>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</si>
  <si>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</si>
  <si>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</si>
  <si>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</si>
  <si>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</si>
  <si>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</si>
  <si>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</si>
  <si>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</si>
  <si>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</si>
  <si>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</si>
  <si>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</si>
  <si>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</si>
  <si>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</si>
  <si>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</si>
  <si>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</si>
  <si>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</si>
  <si>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</si>
  <si>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</si>
  <si>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</si>
  <si>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</si>
  <si>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</si>
  <si>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</si>
  <si>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</si>
  <si>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</si>
  <si>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</si>
  <si>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</si>
  <si>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</si>
  <si>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</si>
  <si>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</si>
  <si>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</si>
  <si>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</si>
  <si>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</si>
  <si>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</si>
  <si>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</si>
  <si>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</si>
  <si>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</si>
  <si>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</si>
  <si>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</si>
  <si>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</si>
  <si>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</si>
  <si>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</si>
  <si>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</si>
  <si>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</si>
  <si>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</si>
  <si>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</si>
  <si>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</si>
  <si>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</si>
  <si>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</si>
  <si>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</si>
  <si>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</si>
  <si>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</si>
  <si>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</si>
  <si>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</si>
  <si>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</si>
  <si>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</si>
  <si>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</si>
  <si>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</si>
  <si>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</si>
  <si>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</si>
  <si>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</si>
  <si>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</si>
  <si>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</si>
  <si>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</si>
  <si>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</si>
  <si>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</si>
  <si>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</si>
  <si>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</si>
  <si>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</si>
  <si>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</si>
  <si>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</si>
  <si>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</si>
  <si>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</si>
  <si>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</si>
  <si>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</si>
  <si>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</si>
  <si>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</si>
  <si>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</si>
  <si>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</si>
  <si>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</si>
  <si>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</si>
  <si>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</si>
  <si>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</si>
  <si>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</si>
  <si>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</si>
  <si>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</si>
  <si>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</si>
  <si>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</si>
  <si>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</si>
  <si>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</si>
  <si>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</si>
  <si>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</si>
  <si>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</si>
  <si>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</si>
  <si>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</si>
  <si>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</si>
  <si>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</si>
  <si>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</si>
  <si>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</si>
  <si>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</si>
  <si>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</si>
  <si>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</si>
  <si>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</si>
  <si>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</si>
  <si>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</si>
  <si>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</si>
  <si>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</si>
  <si>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</si>
  <si>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</si>
  <si>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</si>
  <si>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</si>
  <si>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</si>
  <si>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</si>
  <si>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</si>
  <si>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</si>
  <si>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</si>
  <si>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</si>
  <si>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</si>
  <si>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</si>
  <si>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</si>
  <si>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</si>
  <si>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</si>
  <si>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</si>
  <si>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</si>
  <si>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</si>
  <si>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</si>
  <si>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</si>
  <si>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</si>
  <si>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</si>
  <si>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</si>
  <si>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</si>
  <si>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</si>
  <si>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</si>
  <si>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</si>
  <si>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</si>
  <si>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</si>
  <si>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</si>
  <si>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</si>
  <si>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</si>
  <si>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</si>
  <si>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</si>
  <si>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</si>
  <si>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</si>
  <si>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</si>
  <si>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</si>
  <si>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</si>
  <si>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</si>
  <si>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</si>
  <si>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</si>
  <si>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</si>
  <si>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</si>
  <si>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</si>
  <si>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</si>
  <si>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</si>
  <si>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</si>
  <si>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</si>
  <si>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</si>
  <si>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</si>
  <si>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</si>
  <si>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</si>
  <si>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</si>
  <si>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</si>
  <si>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</si>
  <si>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</si>
  <si>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</si>
  <si>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</si>
  <si>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</si>
  <si>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</si>
  <si>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</si>
  <si>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</si>
  <si>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</si>
  <si>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</si>
  <si>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</si>
  <si>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</si>
  <si>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</si>
  <si>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</si>
  <si>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</si>
  <si>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</si>
  <si>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</si>
  <si>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</si>
  <si>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</si>
  <si>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</si>
  <si>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</si>
  <si>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</si>
  <si>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</si>
  <si>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</si>
  <si>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</si>
  <si>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</si>
  <si>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</si>
  <si>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</si>
  <si>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</si>
  <si>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</si>
  <si>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</si>
  <si>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</si>
  <si>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</si>
  <si>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</si>
  <si>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</si>
  <si>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</si>
  <si>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</si>
  <si>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</si>
  <si>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</si>
  <si>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</si>
  <si>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</si>
  <si>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</si>
  <si>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</si>
  <si>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</si>
  <si>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</si>
  <si>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</si>
  <si>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</si>
  <si>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</si>
  <si>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</si>
  <si>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</si>
  <si>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</si>
  <si>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</si>
  <si>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</si>
  <si>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</si>
  <si>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</si>
  <si>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</si>
  <si>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</si>
  <si>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</si>
  <si>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</si>
  <si>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</si>
  <si>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</si>
  <si>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</si>
  <si>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</si>
  <si>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</si>
  <si>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</si>
  <si>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</si>
  <si>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</si>
  <si>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</si>
  <si>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</si>
  <si>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</si>
  <si>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</si>
  <si>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</si>
  <si>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</si>
  <si>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</si>
  <si>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</si>
  <si>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</si>
  <si>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</si>
  <si>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</si>
  <si>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</si>
  <si>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</si>
  <si>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</si>
  <si>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</si>
  <si>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</si>
  <si>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</si>
  <si>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</si>
  <si>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</si>
  <si>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</si>
  <si>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</si>
  <si>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</si>
  <si>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</si>
  <si>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</si>
  <si>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</si>
  <si>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</si>
  <si>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</si>
  <si>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</si>
  <si>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</si>
  <si>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</si>
  <si>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</si>
  <si>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</si>
  <si>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</si>
  <si>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</si>
  <si>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</si>
  <si>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</si>
  <si>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</si>
  <si>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</si>
  <si>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</si>
  <si>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</si>
  <si>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</si>
  <si>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</si>
  <si>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</si>
  <si>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</si>
  <si>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</si>
  <si>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</si>
  <si>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</si>
  <si>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</si>
  <si>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</si>
  <si>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</si>
  <si>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</si>
  <si>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</si>
  <si>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</si>
  <si>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</si>
  <si>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</si>
  <si>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</si>
  <si>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</si>
  <si>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</si>
  <si>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</si>
  <si>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</si>
  <si>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</si>
  <si>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</si>
  <si>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</si>
  <si>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</si>
  <si>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</si>
  <si>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</si>
  <si>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</si>
  <si>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</si>
  <si>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</si>
  <si>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</si>
  <si>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</si>
  <si>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</si>
  <si>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</si>
  <si>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</si>
  <si>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</si>
  <si>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</si>
  <si>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</si>
  <si>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</si>
  <si>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</si>
  <si>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</si>
  <si>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</si>
  <si>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</si>
  <si>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</si>
  <si>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</si>
  <si>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</si>
  <si>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</si>
  <si>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</si>
  <si>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</si>
  <si>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</si>
  <si>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</si>
  <si>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</si>
  <si>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</si>
  <si>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</si>
  <si>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</si>
  <si>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</si>
  <si>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</si>
  <si>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</si>
  <si>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</si>
  <si>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</si>
  <si>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</si>
  <si>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</si>
  <si>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</si>
  <si>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</si>
  <si>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</si>
  <si>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</si>
  <si>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</si>
  <si>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</si>
  <si>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</si>
  <si>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</si>
  <si>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</si>
  <si>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</si>
  <si>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</si>
  <si>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</si>
  <si>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</si>
  <si>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</si>
  <si>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</si>
  <si>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</si>
  <si>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</si>
  <si>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</si>
  <si>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</si>
  <si>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</si>
  <si>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</si>
  <si>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</si>
  <si>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</si>
  <si>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</si>
  <si>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</si>
  <si>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</si>
  <si>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</si>
  <si>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</si>
  <si>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</si>
  <si>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</si>
  <si>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</si>
  <si>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</si>
  <si>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</si>
  <si>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</si>
  <si>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</si>
  <si>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</si>
  <si>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</si>
  <si>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</si>
  <si>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</si>
  <si>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</si>
  <si>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</si>
  <si>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</si>
  <si>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</si>
  <si>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</si>
  <si>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</si>
  <si>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</si>
  <si>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</si>
  <si>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</si>
  <si>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</si>
  <si>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</si>
  <si>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</si>
  <si>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</si>
  <si>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</si>
  <si>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</si>
  <si>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</si>
  <si>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</si>
  <si>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</si>
  <si>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</si>
  <si>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</si>
  <si>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</si>
  <si>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</si>
  <si>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</si>
  <si>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</si>
  <si>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</si>
  <si>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</si>
  <si>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</si>
  <si>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</si>
  <si>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</si>
  <si>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</si>
  <si>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</si>
  <si>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</si>
  <si>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</si>
  <si>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</si>
  <si>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</si>
  <si>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</si>
  <si>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</si>
  <si>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</si>
  <si>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</si>
  <si>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</si>
  <si>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</si>
  <si>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</si>
  <si>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</si>
  <si>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</si>
  <si>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</si>
  <si>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</si>
  <si>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</si>
  <si>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</si>
  <si>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</si>
  <si>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</si>
  <si>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</si>
  <si>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</si>
  <si>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</si>
  <si>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</si>
  <si>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</si>
  <si>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</si>
  <si>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</si>
  <si>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</si>
  <si>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</si>
  <si>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</si>
  <si>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</si>
  <si>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</si>
  <si>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</si>
  <si>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</si>
  <si>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</si>
  <si>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</si>
  <si>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</si>
  <si>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</si>
  <si>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</si>
  <si>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</si>
  <si>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</si>
  <si>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</si>
  <si>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</si>
  <si>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</si>
  <si>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</si>
  <si>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</si>
  <si>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</si>
  <si>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</si>
  <si>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</si>
  <si>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</si>
  <si>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</si>
  <si>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</si>
  <si>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</si>
  <si>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</si>
  <si>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</si>
  <si>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</si>
  <si>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</si>
  <si>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</si>
  <si>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</si>
  <si>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</si>
  <si>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</si>
  <si>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</si>
  <si>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</si>
  <si>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</si>
  <si>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</si>
  <si>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</si>
  <si>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</si>
  <si>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</si>
  <si>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</si>
  <si>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</si>
  <si>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</si>
  <si>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</si>
  <si>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</si>
  <si>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</si>
  <si>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</si>
  <si>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</si>
  <si>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</si>
  <si>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</si>
  <si>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</si>
  <si>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</si>
  <si>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</si>
  <si>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</si>
  <si>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</si>
  <si>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</si>
  <si>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</si>
  <si>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</si>
  <si>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</si>
  <si>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</si>
  <si>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</si>
  <si>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</si>
  <si>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</si>
  <si>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</si>
  <si>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</si>
  <si>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</si>
  <si>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</si>
  <si>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</si>
  <si>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</si>
  <si>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</si>
  <si>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</si>
  <si>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</si>
  <si>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</si>
  <si>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</si>
  <si>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</si>
  <si>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</si>
  <si>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</si>
  <si>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</si>
  <si>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</si>
  <si>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</si>
  <si>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</si>
  <si>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</si>
  <si>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</si>
  <si>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</si>
  <si>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</si>
  <si>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</si>
  <si>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</si>
  <si>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</si>
  <si>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</si>
  <si>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</si>
  <si>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</si>
  <si>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</si>
  <si>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</si>
  <si>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</si>
  <si>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</si>
  <si>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</si>
  <si>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</si>
  <si>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</si>
  <si>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</si>
  <si>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</si>
  <si>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</si>
  <si>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</si>
  <si>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</si>
  <si>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</si>
  <si>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</si>
  <si>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</si>
  <si>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</si>
  <si>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</si>
  <si>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</si>
  <si>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</si>
  <si>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</si>
  <si>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</si>
  <si>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</si>
  <si>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</si>
  <si>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</si>
  <si>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</si>
  <si>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</si>
  <si>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</si>
  <si>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</si>
  <si>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</si>
  <si>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</si>
  <si>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</si>
  <si>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</si>
  <si>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</si>
  <si>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</si>
  <si>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</si>
  <si>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</si>
  <si>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</si>
  <si>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</si>
  <si>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</si>
  <si>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</si>
  <si>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</si>
  <si>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</si>
  <si>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</si>
  <si>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</si>
  <si>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</si>
  <si>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</si>
  <si>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</si>
  <si>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</si>
  <si>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</si>
  <si>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</si>
  <si>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</si>
  <si>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</si>
  <si>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</si>
  <si>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</si>
  <si>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</si>
  <si>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</si>
  <si>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</si>
  <si>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</si>
  <si>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</si>
  <si>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</si>
  <si>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</si>
  <si>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</si>
  <si>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</si>
  <si>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</si>
  <si>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</si>
  <si>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</si>
  <si>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</si>
  <si>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</si>
  <si>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</si>
  <si>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</si>
  <si>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</si>
  <si>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</si>
  <si>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</si>
  <si>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</si>
  <si>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</si>
  <si>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</si>
  <si>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</si>
  <si>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</si>
  <si>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</si>
  <si>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</si>
  <si>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</si>
  <si>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</si>
  <si>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</si>
  <si>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</si>
  <si>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</si>
  <si>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</si>
  <si>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</si>
  <si>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</si>
  <si>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</si>
  <si>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</si>
  <si>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</si>
  <si>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</si>
  <si>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</si>
  <si>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</si>
  <si>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</si>
  <si>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</si>
  <si>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</si>
  <si>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</si>
  <si>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</si>
  <si>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</si>
  <si>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</si>
  <si>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</si>
  <si>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</si>
  <si>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</si>
  <si>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</si>
  <si>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</si>
  <si>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</si>
  <si>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</si>
  <si>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</si>
  <si>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</si>
  <si>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</si>
  <si>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</si>
  <si>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</si>
  <si>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</si>
  <si>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</si>
  <si>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</si>
  <si>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</si>
  <si>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</si>
  <si>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</si>
  <si>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</si>
  <si>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</si>
  <si>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</si>
  <si>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</si>
  <si>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</si>
  <si>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</si>
  <si>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</si>
  <si>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</si>
  <si>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</si>
  <si>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</si>
  <si>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</si>
  <si>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</si>
  <si>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</si>
  <si>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</si>
  <si>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</si>
  <si>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</si>
  <si>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</si>
  <si>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</si>
  <si>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</si>
  <si>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</si>
  <si>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</si>
  <si>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</si>
  <si>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</si>
  <si>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</si>
  <si>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</si>
  <si>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</si>
  <si>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</si>
  <si>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</si>
  <si>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</si>
  <si>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</si>
  <si>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</si>
  <si>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</si>
  <si>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</si>
  <si>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</si>
  <si>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</si>
  <si>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</si>
  <si>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</si>
  <si>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</si>
  <si>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</si>
  <si>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</si>
  <si>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</si>
  <si>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</si>
  <si>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</si>
  <si>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</si>
  <si>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</si>
  <si>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</si>
  <si>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</si>
  <si>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</si>
  <si>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</si>
  <si>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</si>
  <si>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</si>
  <si>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</si>
  <si>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</si>
  <si>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</si>
  <si>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</si>
  <si>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</si>
  <si>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</si>
  <si>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</si>
  <si>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</si>
  <si>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</si>
  <si>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</si>
  <si>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</si>
  <si>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</si>
  <si>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</si>
  <si>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</si>
  <si>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</si>
  <si>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</si>
  <si>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</si>
  <si>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</si>
  <si>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</si>
  <si>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</si>
  <si>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</si>
  <si>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</si>
  <si>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</si>
  <si>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</si>
  <si>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</si>
  <si>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</si>
  <si>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</si>
  <si>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</si>
  <si>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</si>
  <si>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</si>
  <si>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</si>
  <si>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</si>
  <si>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</si>
  <si>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</si>
  <si>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</si>
  <si>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</si>
  <si>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</si>
  <si>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</si>
  <si>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</si>
  <si>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</si>
  <si>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</si>
  <si>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</si>
  <si>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</si>
  <si>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</si>
  <si>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</si>
  <si>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</si>
  <si>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</si>
  <si>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</si>
  <si>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</si>
  <si>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</si>
  <si>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</si>
  <si>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</si>
  <si>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</si>
  <si>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</si>
  <si>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</si>
  <si>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</si>
  <si>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</si>
  <si>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</si>
  <si>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</si>
  <si>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</si>
  <si>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</si>
  <si>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</si>
  <si>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</si>
  <si>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</si>
  <si>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</si>
  <si>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</si>
  <si>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</si>
  <si>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</si>
  <si>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</si>
  <si>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</si>
  <si>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</si>
  <si>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</si>
  <si>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</si>
  <si>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</si>
  <si>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</si>
  <si>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</si>
  <si>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</si>
  <si>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</si>
  <si>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</si>
  <si>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</si>
  <si>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</si>
  <si>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</si>
  <si>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</si>
  <si>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</si>
  <si>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</si>
  <si>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</si>
  <si>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</si>
  <si>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</si>
  <si>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</si>
  <si>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</si>
  <si>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</si>
  <si>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</si>
  <si>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</si>
  <si>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</si>
  <si>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</si>
  <si>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</si>
  <si>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</si>
  <si>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</si>
  <si>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</si>
  <si>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</si>
  <si>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</si>
  <si>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</si>
  <si>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</si>
  <si>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</si>
  <si>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</si>
  <si>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</si>
  <si>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</si>
  <si>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</si>
  <si>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</si>
  <si>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</si>
  <si>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</si>
  <si>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</si>
  <si>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</si>
  <si>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</si>
  <si>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</si>
  <si>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</si>
  <si>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</si>
  <si>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</si>
  <si>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</si>
  <si>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</si>
  <si>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</si>
  <si>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</si>
  <si>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</si>
  <si>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</si>
  <si>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</si>
  <si>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</si>
  <si>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</si>
  <si>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</si>
  <si>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</si>
  <si>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</si>
  <si>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</si>
  <si>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</si>
  <si>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</si>
  <si>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</si>
  <si>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</si>
  <si>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</si>
  <si>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</si>
  <si>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</si>
  <si>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</si>
  <si>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</si>
  <si>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</si>
  <si>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</si>
  <si>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</si>
  <si>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</si>
  <si>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</si>
  <si>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</si>
  <si>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</si>
  <si>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</si>
  <si>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</si>
  <si>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</si>
  <si>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</si>
  <si>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</si>
  <si>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</si>
  <si>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</si>
  <si>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</si>
  <si>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</si>
  <si>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</si>
  <si>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</si>
  <si>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</si>
  <si>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</si>
  <si>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</si>
  <si>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</si>
  <si>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</si>
  <si>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</si>
  <si>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</si>
  <si>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</si>
  <si>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</si>
  <si>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</si>
  <si>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</si>
  <si>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</si>
  <si>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</si>
  <si>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</si>
  <si>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</si>
  <si>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</si>
  <si>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</si>
  <si>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</si>
  <si>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</si>
  <si>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</si>
  <si>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</si>
  <si>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</si>
  <si>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</si>
  <si>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</si>
  <si>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</si>
  <si>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</si>
  <si>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</si>
  <si>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</si>
  <si>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</si>
  <si>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</si>
  <si>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</si>
  <si>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</si>
  <si>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</si>
  <si>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</si>
  <si>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</si>
  <si>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</si>
  <si>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</si>
  <si>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</si>
  <si>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</si>
  <si>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</si>
  <si>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</si>
  <si>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</si>
  <si>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</si>
  <si>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</si>
  <si>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</si>
  <si>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</si>
  <si>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</si>
  <si>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</si>
  <si>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</si>
  <si>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</si>
  <si>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</si>
  <si>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</si>
  <si>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</si>
  <si>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</si>
  <si>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</si>
  <si>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</si>
  <si>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</si>
  <si>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</si>
  <si>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</si>
  <si>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</si>
  <si>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</si>
  <si>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</si>
  <si>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</si>
  <si>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</si>
  <si>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</si>
  <si>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</si>
  <si>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</si>
  <si>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</si>
  <si>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</si>
  <si>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</si>
  <si>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</si>
  <si>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</si>
  <si>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</si>
  <si>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</si>
  <si>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</si>
  <si>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</si>
  <si>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</si>
  <si>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</si>
  <si>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</si>
  <si>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</si>
  <si>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</si>
  <si>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</si>
  <si>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</si>
  <si>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</si>
  <si>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</si>
  <si>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</si>
  <si>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</si>
  <si>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</si>
  <si>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</si>
  <si>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</si>
  <si>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</si>
  <si>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</si>
  <si>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</si>
  <si>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</si>
  <si>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</si>
  <si>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</si>
  <si>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</si>
  <si>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</si>
  <si>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</si>
  <si>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</si>
  <si>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</si>
  <si>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</si>
  <si>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</si>
  <si>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</si>
  <si>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</si>
  <si>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</si>
  <si>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</si>
  <si>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</si>
  <si>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</si>
  <si>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</si>
  <si>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</si>
  <si>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</si>
  <si>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</si>
  <si>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</si>
  <si>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</si>
  <si>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</si>
  <si>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</si>
  <si>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</si>
  <si>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</si>
  <si>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</si>
  <si>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</si>
  <si>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</si>
  <si>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</si>
  <si>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</si>
  <si>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</si>
  <si>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</si>
  <si>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</si>
  <si>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</si>
  <si>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</si>
  <si>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</si>
  <si>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</si>
  <si>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</si>
  <si>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</si>
  <si>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</si>
  <si>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</si>
  <si>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</si>
  <si>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</si>
  <si>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</si>
  <si>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</si>
  <si>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</si>
  <si>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</si>
  <si>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</si>
  <si>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</si>
  <si>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</si>
  <si>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</si>
  <si>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</si>
  <si>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</si>
  <si>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</si>
  <si>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</si>
  <si>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</si>
  <si>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</si>
  <si>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</si>
  <si>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</si>
  <si>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</si>
  <si>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</si>
  <si>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</si>
  <si>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</si>
  <si>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</si>
  <si>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</si>
  <si>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</si>
  <si>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</si>
  <si>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</si>
  <si>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</si>
  <si>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</si>
  <si>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</si>
  <si>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</si>
  <si>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</si>
  <si>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</si>
  <si>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</si>
  <si>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</si>
  <si>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</si>
  <si>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</si>
  <si>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</si>
  <si>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</si>
  <si>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</si>
  <si>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</si>
  <si>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</si>
  <si>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</si>
  <si>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</si>
  <si>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</si>
  <si>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</si>
  <si>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</si>
  <si>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</si>
  <si>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</si>
  <si>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</si>
  <si>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</si>
  <si>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</si>
  <si>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</si>
  <si>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</si>
  <si>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</si>
  <si>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</si>
  <si>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</si>
  <si>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</si>
  <si>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</si>
  <si>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</si>
  <si>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</si>
  <si>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</si>
  <si>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</si>
  <si>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</si>
  <si>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</si>
  <si>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</si>
  <si>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</si>
  <si>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</si>
  <si>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</si>
  <si>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</si>
  <si>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</si>
  <si>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</si>
  <si>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</si>
  <si>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</si>
  <si>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</si>
  <si>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</si>
  <si>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</si>
  <si>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</si>
  <si>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</si>
  <si>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</si>
  <si>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</si>
  <si>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</si>
  <si>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</si>
  <si>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</si>
  <si>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</si>
  <si>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</si>
  <si>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</si>
  <si>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</si>
  <si>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</si>
  <si>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</si>
  <si>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</si>
  <si>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</si>
  <si>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</si>
  <si>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</si>
  <si>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</si>
  <si>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</si>
  <si>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</si>
  <si>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</si>
  <si>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</si>
  <si>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</si>
  <si>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</si>
  <si>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</si>
  <si>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</si>
  <si>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</si>
  <si>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</si>
  <si>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</si>
  <si>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</si>
  <si>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</si>
  <si>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</si>
  <si>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</si>
  <si>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</si>
  <si>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</si>
  <si>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</si>
  <si>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</si>
  <si>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</si>
  <si>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</si>
  <si>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</si>
  <si>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</si>
  <si>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</si>
  <si>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</si>
  <si>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</si>
  <si>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</si>
  <si>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</si>
  <si>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</si>
  <si>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</si>
  <si>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</si>
  <si>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</si>
  <si>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</si>
  <si>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</si>
  <si>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</si>
  <si>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</si>
  <si>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</si>
  <si>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</si>
  <si>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</si>
  <si>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</si>
  <si>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</si>
  <si>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</si>
  <si>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</si>
  <si>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</si>
  <si>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</si>
  <si>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</si>
  <si>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</si>
  <si>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</si>
  <si>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</si>
  <si>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</si>
  <si>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</si>
  <si>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</si>
  <si>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</si>
  <si>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</si>
  <si>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</si>
  <si>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</si>
  <si>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</si>
  <si>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</si>
  <si>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</si>
  <si>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</si>
  <si>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</si>
  <si>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</si>
  <si>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</si>
  <si>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</si>
  <si>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</si>
  <si>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</si>
  <si>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</si>
  <si>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</si>
  <si>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</si>
  <si>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</si>
  <si>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</si>
  <si>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</si>
  <si>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</si>
  <si>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</si>
  <si>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</si>
  <si>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</si>
  <si>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</si>
  <si>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</si>
  <si>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</si>
  <si>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</si>
  <si>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</si>
  <si>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</si>
  <si>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</si>
  <si>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</si>
  <si>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</si>
  <si>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</si>
  <si>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</si>
  <si>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</si>
  <si>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</si>
  <si>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</si>
  <si>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</si>
  <si>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</si>
  <si>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</si>
  <si>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</si>
  <si>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</si>
  <si>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</si>
  <si>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</si>
  <si>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</si>
  <si>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</si>
  <si>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</si>
  <si>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</si>
  <si>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</si>
  <si>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</si>
  <si>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</si>
  <si>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</si>
  <si>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</si>
  <si>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</si>
  <si>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</si>
  <si>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</si>
  <si>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</si>
  <si>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</si>
  <si>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</si>
  <si>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</si>
  <si>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</si>
  <si>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</si>
  <si>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</si>
  <si>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</si>
  <si>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</si>
  <si>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</si>
  <si>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</si>
  <si>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</si>
  <si>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</si>
  <si>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</si>
  <si>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</si>
  <si>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</si>
  <si>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</si>
  <si>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</si>
  <si>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</si>
  <si>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</si>
  <si>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</si>
  <si>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</si>
  <si>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</si>
  <si>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</si>
  <si>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</si>
  <si>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</si>
  <si>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</si>
  <si>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</si>
  <si>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</si>
  <si>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</si>
  <si>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</si>
  <si>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</si>
  <si>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</si>
  <si>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</si>
  <si>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</si>
  <si>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</si>
  <si>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</si>
  <si>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</si>
  <si>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</si>
  <si>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</si>
  <si>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</si>
  <si>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</si>
  <si>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</si>
  <si>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</si>
  <si>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</si>
  <si>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</si>
  <si>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</si>
  <si>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</si>
  <si>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</si>
  <si>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</si>
  <si>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</si>
  <si>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</si>
  <si>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</si>
  <si>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</si>
  <si>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</si>
  <si>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</si>
  <si>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</si>
  <si>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</si>
  <si>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</si>
  <si>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</si>
  <si>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</si>
  <si>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</si>
  <si>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</si>
  <si>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</si>
  <si>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</si>
  <si>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</si>
  <si>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</si>
  <si>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</si>
  <si>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</si>
  <si>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</si>
  <si>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</si>
  <si>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</si>
  <si>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</si>
  <si>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</si>
  <si>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</si>
  <si>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</si>
  <si>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</si>
  <si>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</si>
  <si>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</si>
  <si>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</si>
  <si>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</si>
  <si>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</si>
  <si>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</si>
  <si>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</si>
  <si>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</si>
  <si>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</si>
  <si>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</si>
  <si>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</si>
  <si>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</si>
  <si>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</si>
  <si>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</si>
  <si>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</si>
  <si>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</si>
  <si>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</si>
  <si>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</si>
  <si>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</si>
  <si>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</si>
  <si>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</si>
  <si>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</si>
  <si>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</si>
  <si>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</si>
  <si>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</si>
  <si>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</si>
  <si>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</si>
  <si>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</si>
  <si>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</si>
  <si>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</si>
  <si>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</si>
  <si>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</si>
  <si>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</si>
  <si>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</si>
  <si>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</si>
  <si>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</si>
  <si>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</si>
  <si>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</si>
  <si>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</si>
  <si>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</si>
  <si>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</si>
  <si>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</si>
  <si>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</si>
  <si>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</si>
  <si>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</si>
  <si>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</si>
  <si>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</si>
  <si>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</si>
  <si>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</si>
  <si>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</si>
  <si>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</si>
  <si>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</si>
  <si>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</si>
  <si>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</si>
  <si>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</si>
  <si>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</si>
  <si>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</si>
  <si>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</si>
  <si>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</si>
  <si>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</si>
  <si>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</si>
  <si>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</si>
  <si>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</si>
  <si>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</si>
  <si>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</si>
  <si>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</si>
  <si>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</si>
  <si>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</si>
  <si>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</si>
  <si>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</si>
  <si>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</si>
  <si>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</si>
  <si>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</si>
  <si>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</si>
  <si>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</si>
  <si>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</si>
  <si>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</si>
  <si>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</si>
  <si>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</si>
  <si>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</si>
  <si>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</si>
  <si>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</si>
  <si>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</si>
  <si>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</si>
  <si>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</si>
  <si>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</si>
  <si>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</si>
  <si>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</si>
  <si>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</si>
  <si>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</si>
  <si>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</si>
  <si>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</si>
  <si>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</si>
  <si>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</si>
  <si>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</si>
  <si>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</si>
  <si>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</si>
  <si>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</si>
  <si>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</si>
  <si>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</si>
  <si>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</si>
  <si>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</si>
  <si>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</si>
  <si>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</si>
  <si>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</si>
  <si>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</si>
  <si>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</si>
  <si>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</si>
  <si>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</si>
  <si>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</si>
  <si>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</si>
  <si>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</si>
  <si>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</si>
  <si>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</si>
  <si>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</si>
  <si>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</si>
  <si>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</si>
  <si>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</si>
  <si>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</si>
  <si>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</si>
  <si>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</si>
  <si>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</si>
  <si>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</si>
  <si>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</si>
  <si>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</si>
  <si>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</si>
  <si>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</si>
  <si>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</si>
  <si>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</si>
  <si>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</si>
  <si>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</si>
  <si>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</si>
  <si>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</si>
  <si>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</si>
  <si>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</si>
  <si>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</si>
  <si>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</si>
  <si>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</si>
  <si>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</si>
  <si>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</si>
  <si>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</si>
  <si>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</si>
  <si>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</si>
  <si>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</si>
  <si>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</si>
  <si>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</si>
  <si>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</si>
  <si>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</si>
  <si>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</si>
  <si>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</si>
  <si>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</si>
  <si>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</si>
  <si>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</si>
  <si>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</si>
  <si>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</si>
  <si>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</si>
  <si>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</si>
  <si>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</si>
  <si>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</si>
  <si>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</si>
  <si>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</si>
  <si>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</si>
  <si>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</si>
  <si>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</si>
  <si>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</si>
  <si>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</si>
  <si>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</si>
  <si>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</si>
  <si>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</si>
  <si>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</si>
  <si>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</si>
  <si>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</si>
  <si>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</si>
  <si>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</si>
  <si>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</si>
  <si>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</si>
  <si>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</si>
  <si>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</si>
  <si>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</si>
  <si>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</si>
  <si>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</si>
  <si>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</si>
  <si>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</si>
  <si>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</si>
  <si>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</si>
  <si>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</si>
  <si>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</si>
  <si>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</si>
  <si>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</si>
  <si>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</si>
  <si>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</si>
  <si>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</si>
  <si>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</si>
  <si>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</si>
  <si>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</si>
  <si>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</si>
  <si>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</si>
  <si>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</si>
  <si>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</si>
  <si>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</si>
  <si>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</si>
  <si>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</si>
  <si>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</si>
  <si>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</si>
  <si>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</si>
  <si>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</si>
  <si>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</si>
  <si>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</si>
  <si>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</si>
  <si>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</si>
  <si>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</si>
  <si>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</si>
  <si>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</si>
  <si>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</si>
  <si>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</si>
  <si>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</si>
  <si>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</si>
  <si>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</si>
  <si>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</si>
  <si>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</si>
  <si>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</si>
  <si>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</si>
  <si>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</si>
  <si>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</si>
  <si>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</si>
  <si>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</si>
  <si>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</si>
  <si>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</si>
  <si>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</si>
  <si>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</si>
  <si>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</si>
  <si>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</si>
  <si>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</si>
  <si>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</si>
  <si>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</si>
  <si>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</si>
  <si>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</si>
  <si>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</si>
  <si>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</si>
  <si>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</si>
  <si>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</si>
  <si>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</si>
  <si>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</si>
  <si>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</si>
  <si>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</si>
  <si>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</si>
  <si>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</si>
  <si>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</si>
  <si>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</si>
  <si>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</si>
  <si>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</si>
  <si>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</si>
  <si>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</si>
  <si>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</si>
  <si>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</si>
  <si>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</si>
  <si>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</si>
  <si>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</si>
  <si>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</si>
  <si>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</si>
  <si>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</si>
  <si>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</si>
  <si>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</si>
  <si>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</si>
  <si>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</si>
  <si>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</si>
  <si>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</si>
  <si>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</si>
  <si>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</si>
  <si>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</si>
  <si>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</si>
  <si>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</si>
  <si>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</si>
  <si>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</si>
  <si>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</si>
  <si>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</si>
  <si>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</si>
  <si>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</si>
  <si>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</si>
  <si>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</si>
  <si>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</si>
  <si>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</si>
  <si>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</si>
  <si>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</si>
  <si>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</si>
  <si>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</si>
  <si>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</si>
  <si>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</si>
  <si>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</si>
  <si>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</si>
  <si>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</si>
  <si>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</si>
  <si>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</si>
  <si>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</si>
  <si>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</si>
  <si>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</si>
  <si>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</si>
  <si>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</si>
  <si>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</si>
  <si>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</si>
  <si>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</si>
  <si>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</si>
  <si>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</si>
  <si>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</si>
  <si>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</si>
  <si>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</si>
  <si>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</si>
  <si>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</si>
  <si>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</si>
  <si>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</si>
  <si>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</si>
  <si>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</si>
  <si>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</si>
  <si>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</si>
  <si>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</si>
  <si>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</si>
  <si>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</si>
  <si>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</si>
  <si>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</si>
  <si>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</si>
  <si>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</si>
  <si>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</si>
  <si>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</si>
  <si>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</si>
  <si>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</si>
  <si>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</si>
  <si>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</si>
  <si>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</si>
  <si>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</si>
  <si>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</si>
  <si>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</si>
  <si>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</si>
  <si>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</si>
  <si>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</si>
  <si>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</si>
  <si>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</si>
  <si>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</si>
  <si>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</si>
  <si>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</si>
  <si>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</si>
  <si>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</si>
  <si>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</si>
  <si>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</si>
  <si>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</si>
  <si>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</si>
  <si>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</si>
  <si>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</si>
  <si>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</si>
  <si>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</si>
  <si>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</si>
  <si>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</si>
  <si>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</si>
  <si>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</si>
  <si>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</si>
  <si>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</si>
  <si>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</si>
  <si>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</si>
  <si>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</si>
  <si>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</si>
  <si>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</si>
  <si>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</si>
  <si>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</si>
  <si>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</si>
  <si>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</si>
  <si>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</si>
  <si>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</si>
  <si>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</si>
  <si>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</si>
  <si>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</si>
  <si>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</si>
  <si>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</si>
  <si>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</si>
  <si>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</si>
  <si>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</si>
  <si>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</si>
  <si>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</si>
  <si>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</si>
  <si>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</si>
  <si>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</si>
  <si>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</si>
  <si>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</si>
  <si>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</si>
  <si>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</si>
  <si>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</si>
  <si>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</si>
  <si>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</si>
  <si>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</si>
  <si>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</si>
  <si>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</si>
  <si>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</si>
  <si>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</si>
  <si>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</si>
  <si>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</si>
  <si>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</si>
  <si>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</si>
  <si>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</si>
  <si>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</si>
  <si>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</si>
  <si>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</si>
  <si>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</si>
  <si>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</si>
  <si>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</si>
  <si>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</si>
  <si>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</si>
  <si>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</si>
  <si>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</si>
  <si>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</si>
  <si>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</si>
  <si>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</si>
  <si>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</si>
  <si>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</si>
  <si>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</si>
  <si>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</si>
  <si>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</si>
  <si>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</si>
  <si>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</si>
  <si>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</si>
  <si>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</si>
  <si>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</si>
  <si>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</si>
  <si>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</si>
  <si>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</si>
  <si>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</si>
  <si>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</si>
  <si>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</si>
  <si>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</si>
  <si>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</si>
  <si>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</si>
  <si>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</si>
  <si>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</si>
  <si>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</si>
  <si>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</si>
  <si>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</si>
  <si>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</si>
  <si>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</si>
  <si>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</si>
  <si>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</si>
  <si>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</si>
  <si>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</si>
  <si>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</si>
  <si>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</si>
  <si>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</si>
  <si>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</si>
  <si>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</si>
  <si>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</si>
  <si>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</si>
  <si>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</si>
  <si>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</si>
  <si>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</si>
  <si>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</si>
  <si>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</si>
  <si>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</si>
  <si>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</si>
  <si>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</si>
  <si>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</si>
  <si>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</si>
  <si>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</si>
  <si>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</si>
  <si>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</si>
  <si>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</si>
  <si>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</si>
  <si>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</si>
  <si>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</si>
  <si>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</si>
  <si>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</si>
  <si>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</si>
  <si>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</si>
  <si>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</si>
  <si>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</si>
  <si>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</si>
  <si>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</si>
  <si>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</si>
  <si>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</si>
  <si>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</si>
  <si>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</si>
  <si>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</si>
  <si>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</si>
  <si>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</si>
  <si>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</si>
  <si>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</si>
  <si>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</si>
  <si>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</si>
  <si>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</si>
  <si>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</si>
  <si>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</si>
  <si>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</si>
  <si>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</si>
  <si>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</si>
  <si>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</si>
  <si>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</si>
  <si>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</si>
  <si>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</si>
  <si>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</si>
  <si>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</si>
  <si>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</si>
  <si>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</si>
  <si>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</si>
  <si>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</si>
  <si>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</si>
  <si>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</si>
  <si>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</si>
  <si>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</si>
  <si>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</si>
  <si>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</si>
  <si>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</si>
  <si>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</si>
  <si>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</si>
  <si>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</si>
  <si>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</si>
  <si>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</si>
  <si>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</si>
  <si>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</si>
  <si>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</si>
  <si>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</si>
  <si>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</si>
  <si>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</si>
  <si>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</si>
  <si>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</si>
  <si>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</si>
  <si>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</si>
  <si>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</si>
  <si>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</si>
  <si>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</si>
  <si>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</si>
  <si>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</si>
  <si>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</si>
  <si>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</si>
  <si>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</si>
  <si>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</si>
  <si>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</si>
  <si>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</si>
  <si>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</si>
  <si>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</si>
  <si>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</si>
  <si>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</si>
  <si>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</si>
  <si>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</si>
  <si>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</si>
  <si>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</si>
  <si>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</si>
  <si>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</si>
  <si>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</si>
  <si>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</si>
  <si>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</si>
  <si>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</si>
  <si>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</si>
  <si>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</si>
  <si>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</si>
  <si>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</si>
  <si>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</si>
  <si>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</si>
  <si>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</si>
  <si>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</si>
  <si>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</si>
  <si>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</si>
  <si>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</si>
  <si>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</si>
  <si>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</si>
  <si>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</si>
  <si>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</si>
  <si>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</si>
  <si>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</si>
  <si>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</si>
  <si>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</si>
  <si>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</si>
  <si>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</si>
  <si>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</si>
  <si>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</si>
  <si>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</si>
  <si>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</si>
  <si>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</si>
  <si>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</si>
  <si>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</si>
  <si>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</si>
  <si>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</si>
  <si>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</si>
  <si>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</si>
  <si>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</si>
  <si>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</si>
  <si>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</si>
  <si>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</si>
  <si>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</si>
  <si>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</si>
  <si>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</si>
  <si>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</si>
  <si>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</si>
  <si>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</si>
  <si>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</si>
  <si>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</si>
  <si>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</si>
  <si>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</si>
  <si>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</si>
  <si>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</si>
  <si>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</si>
  <si>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</si>
  <si>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</si>
  <si>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</si>
  <si>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</si>
  <si>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</si>
  <si>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</si>
  <si>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</si>
  <si>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</si>
  <si>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</si>
  <si>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</si>
  <si>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</si>
  <si>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</si>
  <si>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</si>
  <si>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</si>
  <si>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</si>
  <si>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</si>
  <si>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</si>
  <si>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</si>
  <si>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</si>
  <si>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</si>
  <si>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</si>
  <si>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</si>
  <si>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</si>
  <si>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</si>
  <si>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</si>
  <si>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</si>
  <si>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</si>
  <si>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</si>
  <si>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</si>
  <si>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</si>
  <si>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</si>
  <si>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</si>
  <si>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</si>
  <si>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</si>
  <si>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</si>
  <si>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</si>
  <si>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</si>
  <si>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</si>
  <si>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</si>
  <si>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</si>
  <si>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</si>
  <si>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</si>
  <si>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</si>
  <si>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</si>
  <si>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</si>
  <si>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</si>
  <si>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</si>
  <si>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</si>
  <si>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</si>
  <si>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</si>
  <si>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</si>
  <si>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</si>
  <si>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</si>
  <si>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</si>
  <si>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</si>
  <si>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</si>
  <si>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</si>
  <si>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</si>
  <si>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</si>
  <si>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</si>
  <si>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</si>
  <si>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</si>
  <si>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</si>
  <si>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</si>
  <si>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</si>
  <si>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</si>
  <si>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</si>
  <si>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</si>
  <si>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</si>
  <si>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</si>
  <si>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</si>
  <si>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</si>
  <si>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</si>
  <si>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</si>
  <si>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</si>
  <si>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</si>
  <si>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</si>
  <si>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</si>
  <si>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</si>
  <si>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</si>
  <si>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</si>
  <si>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</si>
  <si>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</si>
  <si>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</si>
  <si>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</si>
  <si>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</si>
  <si>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</si>
  <si>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</si>
  <si>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</si>
  <si>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</si>
  <si>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</si>
  <si>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</si>
  <si>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</si>
  <si>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</si>
  <si>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</si>
  <si>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</si>
  <si>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</si>
  <si>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</si>
  <si>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</si>
  <si>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</si>
  <si>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</si>
  <si>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</si>
  <si>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</si>
  <si>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</si>
  <si>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</si>
  <si>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</si>
  <si>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</si>
  <si>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</si>
  <si>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</si>
  <si>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</si>
  <si>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</si>
  <si>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</si>
  <si>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</si>
  <si>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</si>
  <si>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</si>
  <si>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</si>
  <si>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</si>
  <si>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</si>
  <si>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</si>
  <si>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</si>
  <si>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</si>
  <si>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</si>
  <si>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</si>
  <si>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</si>
  <si>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</si>
  <si>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</si>
  <si>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</si>
  <si>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</si>
  <si>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</si>
  <si>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</si>
  <si>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</si>
  <si>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</si>
  <si>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</si>
  <si>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</si>
  <si>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</si>
  <si>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</si>
  <si>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</si>
  <si>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</si>
  <si>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</si>
  <si>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</si>
  <si>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</si>
  <si>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</si>
  <si>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</si>
  <si>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</si>
  <si>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</si>
  <si>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</si>
  <si>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</si>
  <si>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</si>
  <si>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</si>
  <si>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</si>
  <si>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</si>
  <si>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</si>
  <si>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</si>
  <si>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</si>
  <si>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</si>
  <si>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</si>
  <si>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</si>
  <si>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</si>
  <si>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</si>
  <si>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</si>
  <si>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</si>
  <si>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</si>
  <si>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</si>
  <si>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</si>
  <si>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</si>
  <si>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</si>
  <si>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</si>
  <si>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</si>
  <si>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</si>
  <si>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</si>
  <si>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</si>
  <si>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</si>
  <si>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</si>
  <si>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</si>
  <si>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</si>
  <si>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</si>
  <si>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</si>
  <si>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</si>
  <si>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</si>
  <si>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</si>
  <si>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</si>
  <si>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</si>
  <si>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</si>
  <si>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</si>
  <si>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</si>
  <si>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</si>
  <si>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</si>
  <si>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</si>
  <si>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</si>
  <si>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</si>
  <si>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</si>
  <si>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</si>
  <si>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</si>
  <si>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</si>
  <si>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</si>
  <si>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</si>
  <si>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</si>
  <si>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</si>
  <si>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</si>
  <si>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</si>
  <si>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</si>
  <si>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</si>
  <si>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</si>
  <si>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</si>
  <si>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</si>
  <si>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</si>
  <si>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</si>
  <si>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</si>
  <si>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</si>
  <si>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</si>
  <si>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</si>
  <si>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</si>
  <si>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</si>
  <si>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</si>
  <si>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</si>
  <si>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</si>
  <si>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</si>
  <si>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</si>
  <si>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</si>
  <si>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</si>
  <si>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</si>
  <si>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</si>
  <si>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</si>
  <si>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</si>
  <si>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</si>
  <si>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</si>
  <si>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</si>
  <si>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</si>
  <si>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</si>
  <si>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</si>
  <si>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</si>
  <si>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</si>
  <si>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</si>
  <si>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</si>
  <si>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</si>
  <si>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</si>
  <si>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</si>
  <si>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</si>
  <si>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</si>
  <si>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</si>
  <si>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</si>
  <si>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</si>
  <si>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</si>
  <si>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</si>
  <si>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</si>
  <si>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</si>
  <si>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</si>
  <si>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</si>
  <si>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</si>
  <si>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</si>
  <si>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</si>
  <si>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</si>
  <si>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</si>
  <si>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</si>
  <si>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</si>
  <si>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</si>
  <si>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</si>
  <si>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</si>
  <si>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</si>
  <si>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</si>
  <si>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</si>
  <si>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</si>
  <si>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</si>
  <si>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</si>
  <si>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</si>
  <si>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</si>
  <si>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</si>
  <si>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</si>
  <si>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</si>
  <si>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</si>
  <si>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</si>
  <si>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</si>
  <si>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</si>
  <si>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</si>
  <si>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</si>
  <si>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</si>
  <si>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</si>
  <si>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</si>
  <si>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</si>
  <si>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</si>
  <si>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</si>
  <si>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</si>
  <si>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</si>
  <si>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</si>
  <si>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</si>
  <si>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</si>
  <si>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</si>
  <si>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</si>
  <si>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</si>
  <si>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</si>
  <si>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</si>
  <si>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</si>
  <si>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</si>
  <si>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</si>
  <si>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</si>
  <si>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</si>
  <si>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</si>
  <si>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</si>
  <si>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</si>
  <si>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</si>
  <si>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</si>
  <si>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</si>
  <si>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</si>
  <si>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</si>
  <si>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</si>
  <si>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</si>
  <si>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</si>
  <si>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</si>
  <si>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</si>
  <si>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</si>
  <si>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</si>
  <si>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</si>
  <si>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</si>
  <si>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</si>
  <si>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</si>
  <si>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</si>
  <si>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</si>
  <si>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</si>
  <si>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</si>
  <si>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</si>
  <si>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</si>
  <si>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</si>
  <si>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</si>
  <si>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</si>
  <si>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</si>
  <si>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</si>
  <si>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</si>
  <si>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</si>
  <si>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</si>
  <si>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</si>
  <si>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</si>
  <si>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</si>
  <si>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</si>
  <si>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</si>
  <si>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</si>
  <si>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</si>
  <si>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</si>
  <si>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</si>
  <si>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</si>
  <si>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</si>
  <si>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</si>
  <si>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</si>
  <si>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</si>
  <si>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</si>
  <si>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</si>
  <si>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</si>
  <si>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</si>
  <si>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</si>
  <si>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</si>
  <si>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</si>
  <si>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</si>
  <si>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</si>
  <si>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</si>
  <si>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</si>
  <si>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</si>
  <si>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</si>
  <si>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</si>
  <si>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</si>
  <si>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</si>
  <si>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</si>
  <si>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</si>
  <si>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</si>
  <si>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</si>
  <si>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</si>
  <si>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</si>
  <si>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</si>
  <si>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</si>
  <si>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</si>
  <si>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</si>
  <si>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</si>
  <si>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</si>
  <si>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</si>
  <si>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</si>
  <si>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</si>
  <si>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</si>
  <si>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</si>
  <si>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</si>
  <si>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</si>
  <si>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</si>
  <si>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</si>
  <si>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</si>
  <si>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</si>
  <si>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</si>
  <si>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</si>
  <si>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</si>
  <si>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</si>
  <si>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</si>
  <si>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</si>
  <si>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</si>
  <si>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</si>
  <si>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</si>
  <si>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</si>
  <si>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</si>
  <si>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</si>
  <si>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</si>
  <si>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</si>
  <si>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</si>
  <si>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</si>
  <si>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</si>
  <si>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</si>
  <si>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</si>
  <si>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</si>
  <si>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</si>
  <si>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</si>
  <si>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</si>
  <si>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</si>
  <si>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</si>
  <si>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</si>
  <si>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</si>
  <si>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</si>
  <si>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</si>
  <si>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</si>
  <si>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</si>
  <si>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</si>
  <si>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</si>
  <si>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</si>
  <si>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</si>
  <si>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</si>
  <si>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</si>
  <si>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</si>
  <si>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</si>
  <si>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</si>
  <si>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</si>
  <si>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</si>
  <si>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</si>
  <si>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</si>
  <si>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</si>
  <si>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</si>
  <si>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</si>
  <si>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</si>
  <si>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</si>
  <si>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</si>
  <si>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</si>
  <si>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</si>
  <si>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</si>
  <si>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</si>
  <si>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</si>
  <si>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</si>
  <si>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</si>
  <si>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</si>
  <si>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</si>
  <si>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</si>
  <si>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</si>
  <si>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</si>
  <si>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</si>
  <si>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</si>
  <si>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</si>
  <si>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</si>
  <si>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</si>
  <si>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</si>
  <si>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</si>
  <si>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</si>
  <si>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</si>
  <si>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</si>
  <si>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</si>
  <si>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</si>
  <si>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</si>
  <si>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</si>
  <si>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</si>
  <si>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</si>
  <si>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</si>
  <si>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</si>
  <si>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</si>
  <si>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</si>
  <si>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</si>
  <si>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</si>
  <si>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</si>
  <si>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</si>
  <si>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</si>
  <si>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</si>
  <si>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</si>
  <si>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</si>
  <si>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</si>
  <si>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</si>
  <si>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</si>
  <si>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</si>
  <si>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</si>
  <si>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</si>
  <si>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</si>
  <si>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</si>
  <si>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</si>
  <si>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</si>
  <si>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</si>
  <si>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</si>
  <si>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</si>
  <si>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</si>
  <si>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</si>
  <si>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</si>
  <si>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</si>
  <si>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</si>
  <si>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</si>
  <si>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</si>
  <si>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</si>
  <si>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</si>
  <si>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</si>
  <si>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</si>
  <si>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</si>
  <si>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</si>
  <si>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</si>
  <si>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</si>
  <si>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</si>
  <si>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</si>
  <si>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</si>
  <si>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</si>
  <si>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</si>
  <si>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</si>
  <si>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</si>
  <si>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</si>
  <si>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</si>
  <si>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</si>
  <si>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</si>
  <si>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</si>
  <si>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</si>
  <si>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</si>
  <si>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</si>
  <si>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</si>
  <si>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</si>
  <si>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</si>
  <si>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</si>
  <si>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</si>
  <si>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</si>
  <si>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</si>
  <si>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</si>
  <si>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</si>
  <si>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</si>
  <si>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</si>
  <si>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</si>
  <si>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</si>
  <si>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</si>
  <si>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</si>
  <si>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</si>
  <si>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</si>
  <si>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</si>
  <si>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</si>
  <si>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</si>
  <si>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</si>
  <si>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</si>
  <si>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</si>
  <si>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</si>
  <si>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</si>
  <si>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</si>
  <si>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</si>
  <si>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</si>
  <si>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</si>
  <si>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</si>
  <si>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</si>
  <si>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</si>
  <si>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</si>
  <si>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</si>
  <si>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</si>
  <si>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</si>
  <si>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</si>
  <si>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</si>
  <si>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</si>
  <si>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</si>
  <si>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</si>
  <si>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</si>
  <si>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</si>
  <si>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</si>
  <si>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</si>
  <si>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</si>
  <si>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</si>
  <si>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</si>
  <si>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</si>
  <si>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</si>
  <si>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</si>
  <si>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</si>
  <si>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</si>
  <si>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</si>
  <si>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</si>
  <si>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</si>
  <si>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</si>
  <si>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</si>
  <si>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</si>
  <si>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</si>
  <si>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</si>
  <si>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</si>
  <si>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</si>
  <si>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</si>
  <si>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</si>
  <si>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</si>
  <si>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</si>
  <si>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</si>
  <si>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</si>
  <si>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</si>
  <si>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</si>
  <si>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</si>
  <si>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</si>
  <si>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</si>
  <si>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</si>
  <si>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</si>
  <si>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</si>
  <si>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</si>
  <si>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</si>
  <si>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</si>
  <si>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</si>
  <si>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</si>
  <si>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</si>
  <si>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</si>
  <si>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</si>
  <si>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</si>
  <si>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</si>
  <si>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</si>
  <si>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</si>
  <si>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</si>
  <si>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</si>
  <si>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</si>
  <si>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</si>
  <si>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</si>
  <si>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</si>
  <si>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</si>
  <si>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</si>
  <si>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</si>
  <si>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</si>
  <si>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</si>
  <si>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</si>
  <si>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</si>
  <si>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</si>
  <si>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</si>
  <si>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</si>
  <si>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</si>
  <si>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</si>
  <si>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</si>
  <si>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</si>
  <si>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</si>
  <si>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</si>
  <si>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</si>
  <si>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</si>
  <si>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</si>
  <si>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</si>
  <si>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</si>
  <si>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</si>
  <si>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</si>
  <si>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</si>
  <si>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</si>
  <si>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</si>
  <si>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</si>
  <si>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</si>
  <si>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</si>
  <si>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</si>
  <si>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</si>
  <si>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</si>
  <si>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</si>
  <si>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</si>
  <si>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</si>
  <si>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</si>
  <si>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</si>
  <si>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</si>
  <si>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</si>
  <si>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</si>
  <si>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</si>
  <si>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</si>
  <si>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</si>
  <si>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</si>
  <si>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</si>
  <si>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</si>
  <si>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</si>
  <si>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</si>
  <si>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</si>
  <si>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</si>
  <si>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</si>
  <si>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</si>
  <si>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</si>
  <si>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</si>
  <si>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</si>
  <si>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</si>
  <si>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</si>
  <si>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</si>
  <si>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</si>
  <si>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</si>
  <si>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</si>
  <si>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</si>
  <si>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</si>
  <si>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</si>
  <si>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</si>
  <si>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</si>
  <si>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</si>
  <si>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</si>
  <si>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</si>
  <si>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</si>
  <si>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</si>
  <si>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</si>
  <si>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</si>
  <si>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</si>
  <si>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</si>
  <si>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</si>
  <si>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</si>
  <si>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</si>
  <si>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</si>
  <si>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</si>
  <si>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</si>
  <si>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</si>
  <si>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</si>
  <si>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</si>
  <si>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</si>
  <si>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</si>
  <si>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</si>
  <si>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</si>
  <si>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</si>
  <si>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</si>
  <si>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</si>
  <si>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</si>
  <si>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</si>
  <si>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</si>
  <si>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</si>
  <si>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</si>
  <si>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</si>
  <si>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</si>
  <si>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</si>
  <si>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</si>
  <si>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</si>
  <si>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</si>
  <si>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</si>
  <si>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</si>
  <si>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</si>
  <si>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</si>
  <si>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</si>
  <si>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</si>
  <si>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</si>
  <si>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</si>
  <si>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</si>
  <si>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</si>
  <si>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</si>
  <si>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</si>
  <si>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</si>
  <si>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</si>
  <si>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</si>
  <si>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</si>
  <si>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</si>
  <si>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</si>
  <si>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</si>
  <si>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</si>
  <si>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</si>
  <si>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</si>
  <si>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</si>
  <si>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</si>
  <si>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</si>
  <si>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</si>
  <si>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</si>
  <si>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</si>
  <si>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</si>
  <si>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</si>
  <si>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</si>
  <si>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</si>
  <si>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</si>
  <si>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</si>
  <si>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</si>
  <si>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</si>
  <si>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</si>
  <si>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</si>
  <si>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</si>
  <si>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</si>
  <si>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</si>
  <si>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</si>
  <si>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</si>
  <si>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</si>
  <si>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</si>
  <si>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</si>
  <si>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</si>
  <si>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</si>
  <si>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</si>
  <si>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</si>
  <si>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</si>
  <si>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</si>
  <si>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</si>
  <si>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</si>
  <si>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</si>
  <si>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</si>
  <si>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</si>
  <si>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</si>
  <si>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</si>
  <si>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</si>
  <si>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</si>
  <si>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</si>
  <si>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</si>
  <si>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</si>
  <si>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</si>
  <si>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</si>
  <si>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</si>
  <si>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</si>
  <si>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</si>
  <si>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</si>
  <si>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</si>
  <si>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</si>
  <si>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</si>
  <si>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</si>
  <si>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</si>
  <si>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</si>
  <si>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</si>
  <si>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</si>
  <si>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</si>
  <si>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</si>
  <si>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</si>
  <si>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</si>
  <si>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</si>
  <si>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</si>
  <si>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</si>
  <si>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</si>
  <si>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</si>
  <si>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</si>
  <si>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</si>
  <si>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</si>
  <si>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</si>
  <si>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</si>
  <si>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</si>
  <si>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</si>
  <si>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</si>
  <si>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</si>
  <si>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</si>
  <si>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</si>
  <si>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</si>
  <si>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</si>
  <si>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</si>
  <si>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</si>
  <si>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</si>
  <si>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</si>
  <si>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</si>
  <si>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</si>
  <si>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</si>
  <si>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</si>
  <si>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</si>
  <si>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</si>
  <si>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</si>
  <si>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</si>
  <si>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</si>
  <si>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</si>
  <si>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</si>
  <si>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</si>
  <si>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</si>
  <si>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</si>
  <si>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</si>
  <si>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</si>
  <si>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</si>
  <si>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</si>
  <si>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</si>
  <si>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</si>
  <si>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</si>
  <si>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</si>
  <si>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</si>
  <si>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</si>
  <si>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</si>
  <si>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</si>
  <si>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</si>
  <si>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</si>
  <si>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</si>
  <si>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</si>
  <si>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</si>
  <si>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</si>
  <si>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</si>
  <si>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</si>
  <si>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</si>
  <si>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</si>
  <si>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</si>
  <si>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</si>
  <si>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</si>
  <si>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</si>
  <si>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</si>
  <si>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</si>
  <si>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</si>
  <si>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</si>
  <si>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</si>
  <si>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</si>
  <si>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</si>
  <si>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</si>
  <si>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</si>
  <si>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</si>
  <si>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</si>
  <si>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</si>
  <si>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</si>
  <si>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</si>
  <si>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</si>
  <si>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</si>
  <si>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</si>
  <si>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</si>
  <si>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</si>
  <si>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</si>
  <si>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</si>
  <si>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</si>
  <si>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</si>
  <si>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</si>
  <si>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</si>
  <si>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</si>
  <si>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</si>
  <si>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</si>
  <si>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</si>
  <si>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</si>
  <si>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</si>
  <si>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</si>
  <si>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</si>
  <si>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</si>
  <si>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</si>
  <si>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</si>
  <si>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</si>
  <si>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</si>
  <si>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</si>
  <si>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</si>
  <si>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</si>
  <si>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</si>
  <si>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</si>
  <si>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</si>
  <si>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</si>
  <si>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</si>
  <si>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</si>
  <si>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</si>
  <si>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</si>
  <si>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</si>
  <si>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</si>
  <si>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</si>
  <si>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</si>
  <si>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</si>
  <si>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</si>
  <si>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</si>
  <si>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</si>
  <si>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</si>
  <si>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</si>
  <si>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</si>
  <si>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</si>
  <si>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</si>
  <si>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</si>
  <si>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</si>
  <si>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</si>
  <si>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</si>
  <si>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</si>
  <si>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</si>
  <si>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</si>
  <si>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</si>
  <si>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</si>
  <si>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</si>
  <si>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</si>
  <si>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</si>
  <si>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</si>
  <si>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</si>
  <si>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</si>
  <si>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</si>
  <si>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</si>
  <si>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</si>
  <si>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</si>
  <si>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</si>
  <si>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</si>
  <si>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</si>
  <si>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</si>
  <si>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</si>
  <si>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</si>
  <si>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</si>
  <si>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</si>
  <si>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</si>
  <si>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</si>
  <si>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</si>
  <si>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</si>
  <si>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</si>
  <si>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</si>
  <si>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</si>
  <si>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</si>
  <si>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</si>
  <si>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</si>
  <si>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</si>
  <si>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</si>
  <si>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</si>
  <si>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</si>
  <si>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</si>
  <si>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</si>
  <si>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</si>
  <si>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</si>
  <si>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</si>
  <si>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</si>
  <si>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</si>
  <si>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</si>
  <si>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</si>
  <si>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</si>
  <si>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</si>
  <si>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</si>
  <si>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</si>
  <si>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</si>
  <si>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</si>
  <si>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</si>
  <si>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</si>
  <si>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</si>
  <si>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</si>
  <si>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</si>
  <si>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</si>
  <si>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</si>
  <si>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</si>
  <si>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</si>
  <si>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</si>
  <si>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</si>
  <si>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</si>
  <si>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</si>
  <si>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</si>
  <si>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</si>
  <si>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</si>
  <si>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</si>
  <si>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</si>
  <si>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</si>
  <si>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</si>
  <si>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</si>
  <si>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</si>
  <si>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</si>
  <si>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</si>
  <si>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</si>
  <si>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</si>
  <si>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</si>
  <si>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</si>
  <si>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</si>
  <si>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</si>
  <si>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</si>
  <si>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</si>
  <si>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</si>
  <si>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</si>
  <si>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</si>
  <si>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</si>
  <si>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</si>
  <si>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</si>
  <si>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</si>
  <si>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</si>
  <si>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</si>
  <si>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</si>
  <si>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</si>
  <si>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</si>
  <si>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</si>
  <si>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</si>
  <si>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</si>
  <si>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</si>
  <si>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</si>
  <si>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</si>
  <si>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</si>
  <si>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</si>
  <si>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</si>
  <si>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</si>
  <si>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</si>
  <si>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</si>
  <si>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</si>
  <si>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</si>
  <si>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</si>
  <si>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</si>
  <si>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</si>
  <si>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</si>
  <si>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</si>
  <si>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</si>
  <si>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</si>
  <si>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</si>
  <si>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</si>
  <si>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</si>
  <si>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</si>
  <si>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</si>
  <si>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</si>
  <si>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</si>
  <si>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</si>
  <si>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</si>
  <si>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</si>
  <si>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</si>
  <si>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</si>
  <si>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</si>
  <si>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</si>
  <si>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</si>
  <si>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</si>
  <si>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</si>
  <si>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</si>
  <si>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</si>
  <si>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</si>
  <si>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</si>
  <si>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</si>
  <si>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</si>
  <si>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</si>
  <si>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</si>
  <si>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</si>
  <si>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</si>
  <si>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</si>
  <si>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</si>
  <si>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</si>
  <si>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</si>
  <si>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</si>
  <si>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</si>
  <si>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</si>
  <si>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</si>
  <si>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</si>
  <si>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</si>
  <si>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</si>
  <si>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</si>
  <si>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</si>
  <si>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</si>
  <si>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</si>
  <si>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</si>
  <si>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</si>
  <si>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</si>
  <si>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</si>
  <si>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</si>
  <si>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</si>
  <si>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</si>
  <si>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</si>
  <si>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</si>
  <si>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</si>
  <si>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</si>
  <si>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</si>
  <si>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</si>
  <si>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</si>
  <si>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</si>
  <si>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</si>
  <si>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</si>
  <si>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</si>
  <si>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</si>
  <si>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</si>
  <si>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</si>
  <si>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</si>
  <si>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</si>
  <si>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</si>
  <si>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</si>
  <si>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</si>
  <si>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</si>
  <si>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</si>
  <si>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</si>
  <si>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</si>
  <si>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</si>
  <si>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</si>
  <si>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</si>
  <si>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</si>
  <si>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</si>
  <si>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</si>
  <si>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</si>
  <si>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</si>
  <si>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</si>
  <si>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</si>
  <si>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</si>
  <si>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</si>
  <si>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</si>
  <si>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</si>
  <si>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</si>
  <si>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</si>
  <si>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</si>
  <si>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</si>
  <si>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</si>
  <si>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</si>
  <si>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</si>
  <si>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</si>
  <si>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</si>
  <si>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</si>
  <si>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</si>
  <si>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</si>
  <si>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</si>
  <si>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</si>
  <si>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</si>
  <si>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</si>
  <si>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</si>
  <si>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</si>
  <si>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</si>
  <si>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</si>
  <si>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</si>
  <si>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</si>
  <si>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</si>
  <si>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</si>
  <si>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</si>
  <si>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</si>
  <si>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</si>
  <si>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</si>
  <si>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</si>
  <si>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</si>
  <si>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</si>
  <si>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</si>
  <si>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</si>
  <si>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</si>
  <si>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</si>
  <si>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</si>
  <si>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</si>
  <si>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</si>
  <si>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</si>
  <si>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</si>
  <si>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</si>
  <si>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</si>
  <si>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</si>
  <si>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</si>
  <si>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</si>
  <si>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</si>
  <si>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</si>
  <si>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</si>
  <si>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</si>
  <si>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</si>
  <si>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</si>
  <si>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</si>
  <si>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</si>
  <si>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</si>
  <si>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</si>
  <si>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</si>
  <si>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</si>
  <si>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</si>
  <si>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</si>
  <si>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</si>
  <si>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</si>
  <si>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</si>
  <si>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</si>
  <si>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</si>
  <si>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</si>
  <si>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</si>
  <si>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</si>
  <si>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</si>
  <si>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</si>
  <si>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</si>
  <si>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</si>
  <si>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</si>
  <si>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</si>
  <si>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</si>
  <si>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</si>
  <si>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</si>
  <si>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</si>
  <si>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</si>
  <si>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</si>
  <si>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</si>
  <si>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</si>
  <si>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</si>
  <si>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</si>
  <si>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</si>
  <si>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</si>
  <si>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</si>
  <si>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</si>
  <si>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</si>
  <si>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</si>
  <si>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</si>
  <si>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</si>
  <si>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</si>
  <si>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</si>
  <si>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</si>
  <si>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</si>
  <si>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</si>
  <si>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</si>
  <si>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</si>
  <si>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</si>
  <si>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</si>
  <si>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</si>
  <si>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</si>
  <si>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</si>
  <si>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</si>
  <si>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</si>
  <si>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</si>
  <si>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</si>
  <si>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</si>
  <si>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</si>
  <si>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</si>
  <si>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</si>
  <si>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</si>
  <si>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</si>
  <si>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</si>
  <si>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</si>
  <si>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</si>
  <si>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</si>
  <si>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</si>
  <si>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</si>
  <si>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</si>
  <si>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</si>
  <si>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</si>
  <si>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</si>
  <si>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</si>
  <si>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</si>
  <si>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</si>
  <si>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</si>
  <si>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</si>
  <si>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</si>
  <si>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</si>
  <si>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</si>
  <si>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</si>
  <si>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</si>
  <si>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</si>
  <si>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</si>
  <si>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</si>
  <si>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</si>
  <si>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</si>
  <si>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</si>
  <si>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</si>
  <si>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</si>
  <si>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</si>
  <si>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</si>
  <si>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</si>
  <si>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</si>
  <si>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</si>
  <si>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</si>
  <si>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</si>
  <si>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</si>
  <si>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</si>
  <si>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</si>
  <si>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</si>
  <si>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</si>
  <si>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</si>
  <si>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</si>
  <si>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</si>
  <si>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</si>
  <si>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</si>
  <si>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</si>
  <si>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</si>
  <si>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</si>
  <si>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</si>
  <si>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</si>
  <si>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</si>
  <si>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</si>
  <si>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</si>
  <si>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</si>
  <si>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</si>
  <si>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</si>
  <si>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</si>
  <si>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</si>
  <si>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</si>
  <si>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</si>
  <si>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</si>
  <si>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</si>
  <si>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</si>
  <si>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</si>
  <si>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</si>
  <si>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</si>
  <si>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</si>
  <si>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</si>
  <si>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</si>
  <si>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</si>
  <si>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</si>
  <si>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</si>
  <si>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</si>
  <si>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</si>
  <si>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</si>
  <si>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</si>
  <si>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</si>
  <si>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</si>
  <si>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</si>
  <si>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</si>
  <si>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</si>
  <si>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</si>
  <si>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</si>
  <si>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</si>
  <si>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</si>
  <si>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</si>
  <si>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</si>
  <si>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</si>
  <si>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</si>
  <si>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</si>
  <si>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</si>
  <si>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</si>
  <si>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</si>
  <si>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</si>
  <si>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</si>
  <si>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</si>
  <si>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</si>
  <si>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</si>
  <si>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</si>
  <si>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</si>
  <si>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</si>
  <si>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</si>
  <si>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</si>
  <si>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</si>
  <si>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</si>
  <si>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</si>
  <si>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</si>
  <si>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</si>
  <si>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</si>
  <si>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</si>
  <si>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</si>
  <si>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</si>
  <si>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</si>
  <si>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</si>
  <si>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</si>
  <si>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</si>
  <si>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</si>
  <si>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</si>
  <si>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</si>
  <si>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</si>
  <si>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</si>
  <si>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</si>
  <si>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</si>
  <si>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</si>
  <si>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</si>
  <si>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</si>
  <si>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</si>
  <si>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</si>
  <si>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</si>
  <si>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</si>
  <si>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</si>
  <si>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</si>
  <si>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</si>
  <si>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</si>
  <si>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</si>
  <si>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</si>
  <si>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</si>
  <si>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</si>
  <si>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</si>
  <si>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</si>
  <si>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</si>
  <si>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</si>
  <si>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</si>
  <si>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</si>
  <si>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</si>
  <si>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</si>
  <si>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</si>
  <si>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</si>
  <si>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</si>
  <si>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</si>
  <si>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</si>
  <si>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</si>
  <si>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</si>
  <si>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</si>
  <si>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</si>
  <si>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</si>
  <si>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</si>
  <si>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</si>
  <si>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</si>
  <si>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</si>
  <si>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</si>
  <si>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</si>
  <si>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</si>
  <si>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</si>
  <si>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</si>
  <si>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</si>
  <si>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</si>
  <si>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</si>
  <si>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</si>
  <si>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</si>
  <si>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</si>
  <si>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</si>
  <si>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</si>
  <si>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</si>
  <si>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</si>
  <si>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</si>
  <si>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</si>
  <si>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</si>
  <si>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</si>
  <si>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</si>
  <si>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</si>
  <si>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</si>
  <si>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</si>
  <si>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</si>
  <si>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</si>
  <si>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</si>
  <si>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</si>
  <si>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</si>
  <si>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</si>
  <si>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</si>
  <si>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</si>
  <si>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</si>
  <si>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</si>
  <si>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</si>
  <si>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</si>
  <si>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</si>
  <si>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</si>
  <si>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</si>
  <si>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</si>
  <si>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</si>
  <si>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</si>
  <si>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</si>
  <si>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</si>
  <si>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</si>
  <si>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</si>
  <si>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</si>
  <si>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</si>
  <si>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</si>
  <si>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</si>
  <si>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</si>
  <si>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</si>
  <si>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</si>
  <si>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</si>
  <si>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</si>
  <si>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</si>
  <si>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</si>
  <si>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</si>
  <si>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</si>
  <si>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</si>
  <si>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</si>
  <si>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</si>
  <si>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</si>
  <si>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</si>
  <si>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</si>
  <si>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</si>
  <si>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</si>
  <si>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</si>
  <si>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</si>
  <si>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</si>
  <si>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</si>
  <si>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</si>
  <si>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</si>
  <si>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</si>
  <si>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</si>
  <si>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</si>
  <si>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</si>
  <si>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</si>
  <si>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</si>
  <si>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</si>
  <si>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</si>
  <si>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</si>
  <si>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</si>
  <si>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</si>
  <si>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</si>
  <si>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</si>
  <si>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</si>
  <si>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</si>
  <si>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</si>
  <si>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</si>
  <si>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</si>
  <si>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</si>
  <si>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</si>
  <si>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</si>
  <si>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</si>
  <si>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</si>
  <si>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</si>
  <si>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</si>
  <si>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</si>
  <si>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</si>
  <si>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</si>
  <si>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</si>
  <si>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</si>
  <si>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</si>
  <si>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</si>
  <si>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</si>
  <si>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</si>
  <si>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</si>
  <si>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</si>
  <si>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</si>
  <si>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</si>
  <si>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</si>
  <si>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</si>
  <si>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</si>
  <si>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</si>
  <si>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</si>
  <si>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</si>
  <si>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</si>
  <si>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</si>
  <si>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</si>
  <si>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</si>
  <si>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</si>
  <si>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</si>
  <si>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</si>
  <si>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</si>
  <si>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</si>
  <si>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</si>
  <si>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</si>
  <si>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</si>
  <si>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</si>
  <si>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</si>
  <si>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</si>
  <si>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</si>
  <si>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</si>
  <si>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</si>
  <si>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</si>
  <si>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</si>
  <si>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</si>
  <si>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</si>
  <si>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</si>
  <si>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</si>
  <si>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</si>
  <si>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</si>
  <si>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</si>
  <si>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</si>
  <si>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</si>
  <si>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</si>
  <si>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</si>
  <si>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</si>
  <si>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</si>
  <si>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</si>
  <si>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</si>
  <si>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</si>
  <si>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</si>
  <si>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</si>
  <si>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</si>
  <si>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</si>
  <si>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</si>
  <si>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</si>
  <si>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</si>
  <si>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</si>
  <si>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</si>
  <si>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</si>
  <si>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</si>
  <si>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</si>
  <si>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</si>
  <si>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</si>
  <si>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</si>
  <si>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</si>
  <si>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</si>
  <si>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</si>
  <si>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</si>
  <si>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</si>
  <si>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</si>
  <si>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</si>
  <si>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</si>
  <si>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</si>
  <si>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</si>
  <si>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</si>
  <si>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</si>
  <si>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</si>
  <si>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</si>
  <si>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</si>
  <si>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</si>
  <si>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</si>
  <si>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</si>
  <si>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</si>
  <si>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</si>
  <si>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</si>
  <si>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</si>
  <si>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</si>
  <si>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</si>
  <si>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</si>
  <si>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</si>
  <si>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</si>
  <si>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</si>
  <si>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</si>
  <si>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</si>
  <si>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</si>
  <si>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</si>
  <si>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</si>
  <si>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</si>
  <si>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</si>
  <si>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</si>
  <si>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</si>
  <si>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</si>
  <si>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</si>
  <si>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</si>
  <si>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</si>
  <si>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</si>
  <si>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</si>
  <si>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</si>
  <si>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</si>
  <si>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</si>
  <si>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</si>
  <si>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</si>
  <si>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</si>
  <si>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</si>
  <si>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</si>
  <si>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</si>
  <si>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</si>
  <si>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</si>
  <si>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</si>
  <si>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</si>
  <si>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</si>
  <si>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</si>
  <si>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</si>
  <si>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</si>
  <si>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</si>
  <si>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</si>
  <si>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</si>
  <si>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</si>
  <si>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</si>
  <si>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</si>
  <si>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</si>
  <si>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</si>
  <si>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</si>
  <si>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</si>
  <si>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</si>
  <si>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</si>
  <si>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</si>
  <si>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</si>
  <si>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</si>
  <si>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</si>
  <si>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</si>
  <si>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</si>
  <si>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</si>
  <si>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</si>
  <si>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</si>
  <si>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</si>
  <si>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</si>
  <si>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</si>
  <si>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</si>
  <si>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</si>
  <si>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</si>
  <si>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</si>
  <si>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</si>
  <si>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</si>
  <si>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</si>
  <si>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</si>
  <si>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</si>
  <si>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</si>
  <si>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</si>
  <si>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</si>
  <si>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</si>
  <si>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</si>
  <si>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</si>
  <si>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</si>
  <si>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</si>
  <si>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</si>
  <si>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</si>
  <si>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</si>
  <si>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</si>
  <si>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</si>
  <si>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</si>
  <si>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</si>
  <si>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</si>
  <si>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</si>
  <si>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</si>
  <si>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</si>
  <si>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</si>
  <si>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</si>
  <si>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</si>
  <si>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</si>
  <si>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</si>
  <si>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</si>
  <si>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</si>
  <si>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</si>
  <si>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</si>
  <si>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</si>
  <si>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</si>
  <si>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</si>
  <si>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</si>
  <si>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</si>
  <si>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</si>
  <si>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</si>
  <si>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</si>
  <si>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</si>
  <si>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</si>
  <si>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</si>
  <si>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</si>
  <si>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</si>
  <si>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</si>
  <si>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</si>
  <si>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</si>
  <si>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</si>
  <si>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</si>
  <si>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</si>
  <si>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</si>
  <si>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</si>
  <si>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</si>
  <si>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</si>
  <si>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</si>
  <si>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</si>
  <si>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</si>
  <si>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</si>
  <si>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</si>
  <si>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</si>
  <si>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</si>
  <si>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</si>
  <si>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</si>
  <si>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</si>
  <si>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</si>
  <si>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</si>
  <si>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</si>
  <si>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</si>
  <si>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</si>
  <si>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</si>
  <si>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</si>
  <si>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</si>
  <si>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</si>
  <si>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</si>
  <si>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</si>
  <si>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</si>
  <si>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</si>
  <si>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</si>
  <si>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</si>
  <si>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</si>
  <si>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</si>
  <si>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</si>
  <si>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</si>
  <si>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</si>
  <si>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</si>
  <si>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</si>
  <si>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</si>
  <si>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</si>
  <si>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</si>
  <si>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</si>
  <si>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</si>
  <si>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</si>
  <si>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</si>
  <si>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</si>
  <si>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</si>
  <si>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</si>
  <si>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</si>
  <si>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</si>
  <si>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</si>
  <si>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</si>
  <si>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</si>
  <si>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</si>
  <si>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</si>
  <si>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</si>
  <si>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</si>
  <si>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</si>
  <si>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</si>
  <si>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</si>
  <si>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</si>
  <si>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</si>
  <si>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</si>
  <si>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</si>
  <si>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</si>
  <si>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</si>
  <si>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</si>
  <si>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</si>
  <si>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</si>
  <si>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</si>
  <si>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</si>
  <si>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</si>
  <si>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</si>
  <si>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</si>
  <si>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</si>
  <si>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</si>
  <si>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</si>
  <si>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</si>
  <si>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</si>
  <si>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</si>
  <si>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</si>
  <si>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</si>
  <si>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</si>
  <si>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</si>
  <si>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</si>
  <si>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</si>
  <si>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</si>
  <si>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</si>
  <si>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</si>
  <si>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</si>
  <si>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</si>
  <si>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</si>
  <si>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</si>
  <si>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</si>
  <si>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</si>
  <si>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</si>
  <si>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</si>
  <si>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</si>
  <si>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</si>
  <si>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</si>
  <si>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</si>
  <si>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</si>
  <si>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</si>
  <si>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</si>
  <si>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</si>
  <si>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</si>
  <si>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</si>
  <si>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</si>
  <si>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</si>
  <si>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</si>
  <si>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</si>
  <si>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</si>
  <si>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</si>
  <si>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</si>
  <si>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</si>
  <si>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</si>
  <si>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</si>
  <si>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</si>
  <si>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</si>
  <si>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</si>
  <si>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</si>
  <si>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</si>
  <si>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</si>
  <si>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</si>
  <si>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</si>
  <si>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</si>
  <si>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</si>
  <si>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</si>
  <si>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</si>
  <si>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</si>
  <si>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</si>
  <si>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</si>
  <si>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</si>
  <si>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</si>
  <si>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</si>
  <si>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</si>
  <si>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</si>
  <si>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</si>
  <si>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</si>
  <si>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</si>
  <si>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</si>
  <si>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</si>
  <si>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</si>
  <si>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</si>
  <si>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</si>
  <si>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</si>
  <si>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</si>
  <si>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</si>
  <si>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</si>
  <si>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</si>
  <si>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</si>
  <si>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</si>
  <si>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</si>
  <si>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</si>
  <si>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</si>
  <si>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</si>
  <si>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</si>
  <si>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</si>
  <si>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</si>
  <si>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</si>
  <si>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</si>
  <si>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</si>
  <si>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</si>
  <si>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</si>
  <si>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</si>
  <si>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</si>
  <si>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</si>
  <si>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</si>
  <si>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</si>
  <si>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</si>
  <si>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</si>
  <si>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</si>
  <si>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</si>
  <si>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</si>
  <si>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</si>
  <si>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</si>
  <si>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</si>
  <si>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</si>
  <si>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</si>
  <si>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</si>
  <si>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</si>
  <si>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</si>
  <si>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</si>
  <si>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</si>
  <si>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</si>
  <si>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</si>
  <si>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</si>
  <si>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</si>
  <si>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</si>
  <si>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</si>
  <si>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</si>
  <si>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</si>
  <si>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</si>
  <si>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</si>
  <si>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</si>
  <si>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</si>
  <si>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</si>
  <si>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</si>
  <si>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</si>
  <si>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</si>
  <si>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</si>
  <si>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</si>
  <si>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</si>
  <si>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</si>
  <si>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</si>
  <si>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</si>
  <si>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</si>
  <si>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</si>
  <si>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</si>
  <si>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</si>
  <si>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</si>
  <si>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</si>
  <si>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</si>
  <si>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</si>
  <si>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</si>
  <si>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</si>
  <si>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</si>
  <si>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</si>
  <si>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</si>
  <si>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</si>
  <si>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</si>
  <si>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</si>
  <si>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</si>
  <si>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</si>
  <si>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</si>
  <si>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</si>
  <si>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</si>
  <si>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</si>
  <si>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</si>
  <si>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</si>
  <si>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</si>
  <si>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</si>
  <si>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</si>
  <si>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</si>
  <si>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</si>
  <si>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</si>
  <si>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</si>
  <si>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</si>
  <si>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</si>
  <si>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</si>
  <si>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</si>
  <si>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</si>
  <si>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</si>
  <si>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</si>
  <si>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</si>
  <si>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</si>
  <si>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</si>
  <si>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</si>
  <si>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</si>
  <si>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</si>
  <si>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</si>
  <si>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</si>
  <si>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</si>
  <si>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</si>
  <si>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</si>
  <si>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</si>
  <si>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</si>
  <si>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</si>
  <si>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</si>
  <si>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</si>
  <si>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</si>
  <si>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</si>
  <si>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</si>
  <si>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</si>
  <si>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</si>
  <si>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</si>
  <si>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</si>
  <si>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</si>
  <si>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</si>
  <si>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</si>
  <si>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</si>
  <si>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</si>
  <si>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</si>
  <si>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</si>
  <si>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</si>
  <si>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</si>
  <si>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</si>
  <si>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</si>
  <si>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</si>
  <si>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</si>
  <si>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</si>
  <si>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</si>
  <si>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</si>
  <si>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</si>
  <si>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</si>
  <si>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</si>
  <si>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</si>
  <si>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</si>
  <si>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</si>
  <si>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</si>
  <si>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</si>
  <si>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</si>
  <si>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</si>
  <si>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</si>
  <si>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</si>
  <si>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</si>
  <si>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</si>
  <si>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</si>
  <si>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</si>
  <si>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</si>
  <si>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</si>
  <si>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</si>
  <si>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</si>
  <si>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</si>
  <si>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</si>
  <si>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</si>
  <si>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</si>
  <si>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</si>
  <si>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</si>
  <si>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</si>
  <si>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</si>
  <si>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</si>
  <si>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</si>
  <si>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</si>
  <si>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</si>
  <si>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</si>
  <si>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</si>
  <si>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</si>
  <si>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</si>
  <si>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</si>
  <si>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</si>
  <si>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</si>
  <si>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</si>
  <si>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</si>
  <si>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</si>
  <si>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</si>
  <si>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</si>
  <si>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</si>
  <si>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</si>
  <si>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</si>
  <si>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</si>
  <si>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</si>
  <si>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</si>
  <si>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</si>
  <si>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</si>
  <si>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</si>
  <si>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</si>
  <si>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</si>
  <si>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</si>
  <si>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</si>
  <si>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</si>
  <si>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</si>
  <si>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</si>
  <si>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</si>
  <si>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</si>
  <si>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</si>
  <si>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</si>
  <si>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</si>
  <si>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</si>
  <si>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</si>
  <si>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</si>
  <si>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</si>
  <si>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</si>
  <si>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</si>
  <si>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</si>
  <si>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</si>
  <si>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</si>
  <si>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</si>
  <si>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</si>
  <si>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</si>
  <si>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</si>
  <si>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</si>
  <si>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</si>
  <si>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</si>
  <si>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</si>
  <si>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</si>
  <si>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</si>
  <si>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</si>
  <si>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</si>
  <si>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</si>
  <si>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</si>
  <si>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</si>
  <si>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</si>
  <si>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</si>
  <si>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</si>
  <si>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</si>
  <si>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</si>
  <si>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</si>
  <si>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</si>
  <si>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</si>
  <si>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</si>
  <si>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</si>
  <si>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</si>
  <si>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</si>
  <si>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</si>
  <si>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</si>
  <si>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</si>
  <si>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</si>
  <si>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</si>
  <si>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</si>
  <si>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</si>
  <si>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</si>
  <si>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</si>
  <si>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</si>
  <si>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</si>
  <si>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</si>
  <si>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</si>
  <si>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</si>
  <si>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</si>
  <si>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</si>
  <si>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</si>
  <si>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</si>
  <si>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</si>
  <si>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</si>
  <si>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</si>
  <si>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</si>
  <si>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</si>
  <si>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</si>
  <si>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</si>
  <si>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</si>
  <si>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</si>
  <si>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</si>
  <si>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</si>
  <si>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</si>
  <si>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</si>
  <si>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</si>
  <si>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</si>
  <si>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</si>
  <si>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</si>
  <si>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</si>
  <si>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</si>
  <si>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</si>
  <si>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</si>
  <si>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</si>
  <si>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</si>
  <si>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</si>
  <si>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</si>
  <si>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</si>
  <si>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</si>
  <si>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</si>
  <si>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</si>
  <si>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</si>
  <si>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</si>
  <si>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</si>
  <si>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</si>
  <si>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</si>
  <si>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</si>
  <si>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</si>
  <si>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</si>
  <si>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</si>
  <si>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</si>
  <si>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</si>
  <si>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</si>
  <si>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</si>
  <si>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</si>
  <si>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</si>
  <si>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</si>
  <si>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</si>
  <si>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</si>
  <si>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</si>
  <si>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</si>
  <si>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</si>
  <si>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</si>
  <si>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</si>
  <si>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</si>
  <si>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</si>
  <si>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</si>
  <si>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</si>
  <si>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</si>
  <si>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</si>
  <si>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</si>
  <si>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</si>
  <si>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</si>
  <si>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</si>
  <si>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</si>
  <si>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</si>
  <si>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</si>
  <si>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</si>
  <si>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</si>
  <si>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</si>
  <si>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</si>
  <si>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</si>
  <si>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</si>
  <si>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</si>
  <si>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</si>
  <si>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</si>
  <si>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</si>
  <si>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</si>
  <si>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</si>
  <si>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</si>
  <si>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</si>
  <si>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</si>
  <si>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</si>
  <si>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</si>
  <si>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</si>
  <si>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</si>
  <si>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</si>
  <si>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</si>
  <si>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</si>
  <si>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</si>
  <si>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</si>
  <si>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</si>
  <si>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</si>
  <si>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</si>
  <si>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</si>
  <si>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</si>
  <si>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</si>
  <si>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</si>
  <si>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</si>
  <si>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</si>
  <si>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</si>
  <si>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</si>
  <si>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</si>
  <si>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</si>
  <si>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</si>
  <si>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</si>
  <si>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</si>
  <si>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</si>
  <si>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</si>
  <si>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</si>
  <si>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</si>
  <si>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</si>
  <si>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</si>
  <si>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</si>
  <si>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</si>
  <si>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</si>
  <si>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</si>
  <si>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</si>
  <si>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</si>
  <si>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</si>
  <si>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</si>
  <si>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</si>
  <si>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</si>
  <si>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</si>
  <si>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</si>
  <si>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</si>
  <si>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</si>
  <si>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</si>
  <si>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</si>
  <si>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</si>
  <si>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</si>
  <si>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</si>
  <si>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</si>
  <si>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</si>
  <si>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</si>
  <si>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</si>
  <si>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</si>
  <si>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</si>
  <si>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</si>
  <si>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</si>
  <si>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</si>
  <si>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</si>
  <si>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</si>
  <si>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</si>
  <si>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</si>
  <si>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</si>
  <si>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</si>
  <si>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</si>
  <si>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</si>
  <si>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</si>
  <si>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</si>
  <si>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</si>
  <si>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</si>
  <si>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</si>
  <si>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</si>
  <si>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</si>
  <si>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</si>
  <si>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</si>
  <si>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</si>
  <si>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</si>
  <si>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</si>
  <si>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</si>
  <si>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</si>
  <si>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</si>
  <si>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</si>
  <si>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</si>
  <si>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</si>
  <si>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</si>
  <si>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</si>
  <si>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</si>
  <si>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</si>
  <si>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</si>
  <si>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</si>
  <si>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</si>
  <si>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</si>
  <si>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</si>
  <si>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</si>
  <si>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</si>
  <si>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</si>
  <si>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</si>
  <si>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</si>
  <si>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</si>
  <si>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</si>
  <si>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</si>
  <si>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</si>
  <si>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</si>
  <si>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</si>
  <si>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</si>
  <si>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</si>
  <si>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</si>
  <si>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</si>
  <si>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</si>
  <si>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</si>
  <si>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</si>
  <si>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</si>
  <si>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</si>
  <si>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</si>
  <si>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</si>
  <si>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</si>
  <si>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</si>
  <si>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</si>
  <si>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</si>
  <si>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</si>
  <si>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</si>
  <si>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</si>
  <si>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</si>
  <si>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</si>
  <si>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</si>
  <si>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</si>
  <si>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</si>
  <si>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</si>
  <si>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</si>
  <si>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</si>
  <si>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</si>
  <si>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</si>
  <si>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</si>
  <si>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</si>
  <si>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</si>
  <si>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</si>
  <si>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</si>
  <si>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</si>
  <si>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</si>
  <si>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</si>
  <si>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</si>
  <si>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</si>
  <si>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</si>
  <si>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</si>
  <si>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</si>
  <si>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</si>
  <si>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</si>
  <si>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</si>
  <si>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</si>
  <si>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</si>
  <si>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</si>
  <si>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</si>
  <si>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</si>
  <si>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</si>
  <si>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</si>
  <si>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</si>
  <si>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</si>
  <si>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</si>
  <si>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</si>
  <si>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</si>
  <si>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</si>
  <si>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</si>
  <si>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</si>
  <si>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</si>
  <si>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</si>
  <si>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</si>
  <si>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</si>
  <si>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</si>
  <si>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</si>
  <si>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</si>
  <si>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</si>
  <si>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</si>
  <si>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</si>
  <si>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</si>
  <si>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</si>
  <si>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</si>
  <si>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</si>
  <si>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</si>
  <si>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</si>
  <si>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</si>
  <si>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</si>
  <si>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</si>
  <si>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</si>
  <si>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</si>
  <si>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</si>
  <si>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</si>
  <si>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</si>
  <si>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</si>
  <si>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</si>
  <si>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</si>
  <si>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</si>
  <si>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</si>
  <si>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</si>
  <si>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</si>
  <si>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</si>
  <si>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</si>
  <si>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</si>
  <si>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</si>
  <si>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</si>
  <si>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</si>
  <si>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</si>
  <si>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</si>
  <si>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</si>
  <si>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</si>
  <si>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</si>
  <si>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</si>
  <si>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</si>
  <si>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</si>
  <si>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</si>
  <si>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</si>
  <si>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</si>
  <si>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</si>
  <si>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</si>
  <si>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</si>
  <si>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</si>
  <si>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</si>
  <si>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</si>
  <si>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</si>
  <si>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</si>
  <si>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</si>
  <si>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</si>
  <si>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</si>
  <si>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</si>
  <si>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</si>
  <si>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</si>
  <si>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</si>
  <si>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</si>
  <si>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</si>
  <si>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</si>
  <si>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</si>
  <si>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</si>
  <si>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</si>
  <si>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</si>
  <si>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</si>
  <si>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</si>
  <si>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</si>
  <si>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</si>
  <si>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</si>
  <si>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</si>
  <si>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</si>
  <si>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</si>
  <si>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</si>
  <si>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</si>
  <si>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</si>
  <si>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</si>
  <si>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</si>
  <si>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</si>
  <si>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</si>
  <si>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</si>
  <si>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</si>
  <si>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</si>
  <si>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</si>
  <si>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</si>
  <si>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</si>
  <si>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</si>
  <si>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</si>
  <si>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</si>
  <si>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</si>
  <si>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</si>
  <si>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</si>
  <si>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</si>
  <si>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</si>
  <si>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</si>
  <si>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</si>
  <si>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</si>
  <si>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</si>
  <si>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</si>
  <si>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</si>
  <si>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</si>
  <si>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</si>
  <si>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</si>
  <si>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</si>
  <si>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</si>
  <si>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</si>
  <si>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</si>
  <si>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</si>
  <si>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</si>
  <si>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</si>
  <si>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</si>
  <si>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</si>
  <si>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</si>
  <si>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</si>
  <si>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</si>
  <si>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</si>
  <si>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</si>
  <si>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</si>
  <si>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</si>
  <si>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</si>
  <si>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</si>
  <si>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</si>
  <si>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</si>
  <si>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</si>
  <si>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</si>
  <si>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</si>
  <si>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</si>
  <si>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</si>
  <si>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</si>
  <si>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</si>
  <si>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</si>
  <si>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</si>
  <si>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</si>
  <si>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</si>
  <si>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</si>
  <si>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</si>
  <si>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</si>
  <si>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</si>
  <si>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</si>
  <si>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</si>
  <si>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</si>
  <si>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</si>
  <si>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</si>
  <si>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</si>
  <si>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</si>
  <si>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</si>
  <si>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</si>
  <si>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</si>
  <si>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</si>
  <si>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</si>
  <si>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</si>
  <si>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</si>
  <si>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</si>
  <si>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</si>
  <si>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</si>
  <si>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</si>
  <si>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</si>
  <si>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</si>
  <si>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</si>
  <si>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</si>
  <si>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</si>
  <si>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</si>
  <si>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</si>
  <si>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</si>
  <si>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</si>
  <si>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</si>
  <si>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</si>
  <si>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</si>
  <si>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</si>
  <si>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</si>
  <si>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</si>
  <si>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</si>
  <si>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</si>
  <si>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</si>
  <si>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</si>
  <si>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</si>
  <si>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</si>
  <si>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</si>
  <si>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</si>
  <si>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</si>
  <si>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</si>
  <si>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</si>
  <si>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</si>
  <si>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</si>
  <si>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</si>
  <si>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</si>
  <si>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</si>
  <si>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</si>
  <si>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</si>
  <si>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</si>
  <si>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</si>
  <si>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</si>
  <si>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</si>
  <si>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</si>
  <si>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</si>
  <si>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</si>
  <si>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</si>
  <si>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</si>
  <si>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</si>
  <si>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</si>
  <si>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</si>
  <si>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</si>
  <si>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</si>
  <si>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</si>
  <si>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</si>
  <si>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</si>
  <si>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</si>
  <si>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</si>
  <si>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</si>
  <si>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</si>
  <si>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</si>
  <si>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</si>
  <si>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</si>
  <si>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</si>
  <si>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</si>
  <si>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</si>
  <si>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</si>
  <si>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</si>
  <si>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</si>
  <si>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</si>
  <si>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</si>
  <si>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</si>
  <si>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</si>
  <si>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</si>
  <si>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</si>
  <si>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</si>
  <si>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</si>
  <si>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</si>
  <si>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</si>
  <si>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</si>
  <si>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</si>
  <si>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</si>
  <si>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</si>
  <si>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</si>
  <si>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</si>
  <si>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</si>
  <si>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</si>
  <si>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</si>
  <si>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</si>
  <si>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</si>
  <si>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</si>
  <si>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</si>
  <si>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</si>
  <si>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</si>
  <si>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</si>
  <si>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</si>
  <si>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</si>
  <si>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</si>
  <si>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</si>
  <si>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</si>
  <si>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</si>
  <si>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</si>
  <si>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</si>
  <si>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</si>
  <si>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</si>
  <si>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</si>
  <si>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</si>
  <si>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</si>
  <si>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</si>
  <si>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</si>
  <si>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</si>
  <si>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</si>
  <si>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</si>
  <si>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</si>
  <si>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</si>
  <si>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</si>
  <si>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</si>
  <si>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</si>
  <si>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</si>
  <si>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</si>
  <si>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</si>
  <si>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</si>
  <si>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</si>
  <si>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</si>
  <si>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</si>
  <si>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</si>
  <si>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</si>
  <si>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</si>
  <si>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</si>
  <si>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</si>
  <si>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</si>
  <si>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</si>
  <si>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</si>
  <si>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</si>
  <si>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</si>
  <si>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</si>
  <si>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</si>
  <si>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</si>
  <si>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</si>
  <si>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</si>
  <si>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</si>
  <si>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</si>
  <si>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</si>
  <si>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</si>
  <si>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</si>
  <si>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</si>
  <si>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</si>
  <si>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</si>
  <si>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</si>
  <si>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</si>
  <si>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</si>
  <si>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</si>
  <si>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</si>
  <si>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</si>
  <si>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</si>
  <si>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</si>
  <si>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</si>
  <si>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</si>
  <si>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</si>
  <si>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</si>
  <si>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</si>
  <si>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</si>
  <si>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</si>
  <si>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</si>
  <si>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</si>
  <si>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</si>
  <si>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</si>
  <si>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</si>
  <si>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</si>
  <si>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</si>
  <si>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</si>
  <si>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</si>
  <si>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</si>
  <si>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</si>
  <si>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</si>
  <si>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</si>
  <si>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</si>
  <si>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</si>
  <si>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</si>
  <si>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</si>
  <si>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</si>
  <si>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</si>
  <si>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</si>
  <si>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</si>
  <si>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</si>
  <si>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</si>
  <si>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</si>
  <si>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</si>
  <si>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</si>
  <si>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</si>
  <si>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</si>
  <si>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</si>
  <si>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</si>
  <si>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</si>
  <si>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</si>
  <si>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</si>
  <si>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</si>
  <si>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</si>
  <si>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</si>
  <si>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</si>
  <si>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</si>
  <si>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</si>
  <si>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</si>
  <si>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</si>
  <si>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</si>
  <si>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</si>
  <si>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</si>
  <si>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</si>
  <si>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</si>
  <si>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</si>
  <si>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</si>
  <si>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</si>
  <si>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</si>
  <si>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</si>
  <si>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</si>
  <si>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</si>
  <si>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</si>
  <si>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</si>
  <si>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</si>
  <si>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</si>
  <si>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</si>
  <si>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</si>
  <si>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</si>
  <si>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</si>
  <si>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</si>
  <si>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</si>
  <si>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</si>
  <si>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</si>
  <si>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</si>
  <si>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</si>
  <si>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</si>
  <si>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</si>
  <si>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</si>
  <si>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</si>
  <si>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</si>
  <si>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</si>
  <si>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</si>
  <si>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</si>
  <si>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</si>
  <si>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</si>
  <si>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</si>
  <si>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</si>
  <si>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</si>
  <si>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</si>
  <si>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</si>
  <si>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</si>
  <si>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</si>
  <si>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</si>
  <si>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</si>
  <si>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</si>
  <si>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</si>
  <si>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</si>
  <si>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</si>
  <si>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</si>
  <si>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</si>
  <si>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</si>
  <si>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</si>
  <si>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</si>
  <si>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</si>
  <si>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</si>
  <si>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</si>
  <si>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</si>
  <si>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</si>
  <si>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</si>
  <si>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</si>
  <si>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</si>
  <si>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</si>
  <si>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</si>
  <si>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</si>
  <si>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</si>
  <si>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</si>
  <si>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</si>
  <si>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</si>
  <si>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</si>
  <si>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</si>
  <si>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</si>
  <si>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</si>
  <si>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</si>
  <si>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</si>
  <si>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</si>
  <si>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</si>
  <si>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</si>
  <si>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</si>
  <si>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</si>
  <si>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</si>
  <si>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</si>
  <si>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</si>
  <si>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</si>
  <si>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</si>
  <si>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</si>
  <si>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</si>
  <si>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</si>
  <si>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</si>
  <si>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</si>
  <si>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</si>
  <si>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</si>
  <si>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</si>
  <si>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</si>
  <si>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</si>
  <si>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</si>
  <si>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</si>
  <si>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</si>
  <si>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</si>
  <si>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</si>
  <si>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</si>
  <si>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</si>
  <si>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</si>
  <si>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</si>
  <si>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</si>
  <si>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</si>
  <si>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</si>
  <si>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</si>
  <si>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</si>
  <si>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</si>
  <si>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</si>
  <si>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</si>
  <si>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</si>
  <si>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</si>
  <si>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</si>
  <si>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</si>
  <si>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</si>
  <si>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</si>
  <si>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</si>
  <si>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</si>
  <si>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</si>
  <si>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</si>
  <si>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</si>
  <si>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</si>
  <si>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</si>
  <si>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</si>
  <si>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</si>
  <si>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</si>
  <si>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</si>
  <si>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</si>
  <si>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</si>
  <si>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</si>
  <si>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</si>
  <si>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</si>
  <si>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</si>
  <si>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</si>
  <si>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</si>
  <si>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</si>
  <si>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</si>
  <si>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</si>
  <si>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</si>
  <si>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</si>
  <si>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</si>
  <si>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</si>
  <si>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</si>
  <si>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</si>
  <si>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</si>
  <si>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</si>
  <si>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</si>
  <si>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</si>
  <si>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</si>
  <si>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</si>
  <si>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</si>
  <si>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</si>
  <si>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</si>
  <si>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</si>
  <si>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</si>
  <si>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</si>
  <si>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</si>
  <si>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</si>
  <si>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</si>
  <si>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</si>
  <si>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</si>
  <si>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</si>
  <si>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</si>
  <si>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</si>
  <si>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</si>
  <si>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</si>
  <si>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</si>
  <si>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</si>
  <si>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</si>
  <si>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</si>
  <si>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</si>
  <si>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</si>
  <si>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</si>
  <si>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</si>
  <si>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</si>
  <si>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</si>
  <si>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</si>
  <si>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</si>
  <si>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</si>
  <si>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</si>
  <si>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</si>
  <si>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</si>
  <si>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</si>
  <si>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</si>
  <si>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</si>
  <si>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</si>
  <si>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</si>
  <si>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</si>
  <si>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</si>
  <si>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</si>
  <si>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</si>
  <si>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</si>
  <si>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</si>
  <si>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</si>
  <si>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</si>
  <si>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</si>
  <si>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</si>
  <si>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</si>
  <si>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</si>
  <si>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</si>
  <si>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</si>
  <si>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</si>
  <si>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</si>
  <si>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</si>
  <si>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</si>
  <si>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</si>
  <si>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</si>
  <si>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</si>
  <si>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</si>
  <si>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</si>
  <si>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</si>
  <si>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</si>
  <si>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</si>
  <si>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</si>
  <si>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</si>
  <si>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</si>
  <si>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</si>
  <si>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</si>
  <si>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</si>
  <si>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</si>
  <si>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</si>
  <si>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</si>
  <si>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</si>
  <si>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</si>
  <si>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</si>
  <si>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</si>
  <si>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</si>
  <si>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</si>
  <si>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</si>
  <si>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</si>
  <si>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</si>
  <si>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</si>
  <si>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</si>
  <si>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</si>
  <si>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</si>
  <si>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</si>
  <si>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</si>
  <si>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</si>
  <si>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</si>
  <si>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</si>
  <si>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</si>
  <si>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</si>
  <si>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</si>
  <si>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</si>
  <si>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</si>
  <si>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</si>
  <si>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</si>
  <si>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</si>
  <si>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</si>
  <si>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</si>
  <si>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</si>
  <si>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</si>
  <si>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</si>
  <si>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</si>
  <si>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</si>
  <si>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</si>
  <si>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</si>
  <si>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</si>
  <si>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</si>
  <si>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</si>
  <si>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</si>
  <si>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</si>
  <si>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</si>
  <si>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</si>
  <si>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</si>
  <si>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</si>
  <si>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</si>
  <si>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</si>
  <si>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</si>
  <si>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</si>
  <si>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</si>
  <si>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</si>
  <si>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</si>
  <si>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</si>
  <si>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</si>
  <si>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</si>
  <si>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</si>
  <si>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</si>
  <si>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</si>
  <si>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</si>
  <si>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</si>
  <si>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</si>
  <si>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</si>
  <si>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</si>
  <si>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</si>
  <si>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</si>
  <si>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</si>
  <si>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</si>
  <si>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</si>
  <si>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</si>
  <si>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</si>
  <si>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</si>
  <si>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</si>
  <si>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</si>
  <si>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</si>
  <si>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</si>
  <si>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</si>
  <si>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</si>
  <si>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</si>
  <si>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</si>
  <si>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</si>
  <si>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</si>
  <si>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</si>
  <si>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</si>
  <si>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</si>
  <si>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</si>
  <si>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</si>
  <si>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</si>
  <si>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</si>
  <si>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</si>
  <si>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</si>
  <si>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</si>
  <si>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</si>
  <si>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</si>
  <si>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</si>
  <si>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</si>
  <si>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</si>
  <si>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</si>
  <si>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</si>
  <si>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</si>
  <si>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</si>
  <si>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</si>
  <si>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</si>
  <si>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</si>
  <si>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</si>
  <si>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</si>
  <si>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</si>
  <si>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</si>
  <si>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</si>
  <si>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</si>
  <si>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</si>
  <si>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</si>
  <si>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</si>
  <si>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</si>
  <si>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</si>
  <si>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</si>
  <si>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</si>
  <si>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</si>
  <si>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</si>
  <si>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</si>
  <si>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</si>
  <si>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</si>
  <si>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</si>
  <si>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</si>
  <si>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</si>
  <si>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</si>
  <si>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</si>
  <si>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</si>
  <si>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</si>
  <si>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</si>
  <si>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</si>
  <si>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</si>
  <si>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</si>
  <si>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</si>
  <si>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</si>
  <si>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</si>
  <si>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</si>
  <si>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</si>
  <si>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</si>
  <si>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</si>
  <si>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</si>
  <si>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</si>
  <si>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</si>
  <si>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</si>
  <si>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</si>
  <si>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</si>
  <si>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</si>
  <si>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</si>
  <si>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</si>
  <si>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</si>
  <si>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</si>
  <si>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</si>
  <si>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</si>
  <si>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</si>
  <si>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</si>
  <si>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</si>
  <si>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</si>
  <si>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</si>
  <si>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</si>
  <si>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</si>
  <si>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</si>
  <si>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</si>
  <si>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</si>
  <si>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</si>
  <si>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</si>
  <si>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</si>
  <si>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</si>
  <si>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</si>
  <si>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</si>
  <si>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</si>
  <si>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</si>
  <si>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</si>
  <si>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</si>
  <si>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</si>
  <si>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</si>
  <si>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</si>
  <si>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</si>
  <si>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</si>
  <si>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</si>
  <si>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</si>
  <si>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</si>
  <si>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</si>
  <si>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</si>
  <si>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</si>
  <si>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</si>
  <si>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</si>
  <si>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</si>
  <si>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</si>
  <si>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</si>
  <si>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</si>
  <si>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</si>
  <si>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</si>
  <si>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</si>
  <si>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</si>
  <si>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</si>
  <si>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</si>
  <si>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</si>
  <si>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</si>
  <si>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</si>
  <si>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</si>
  <si>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</si>
  <si>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</si>
  <si>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</si>
  <si>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</si>
  <si>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</si>
  <si>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</si>
  <si>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</si>
  <si>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</si>
  <si>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</si>
  <si>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</si>
  <si>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</si>
  <si>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</si>
  <si>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</si>
  <si>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</si>
  <si>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</si>
  <si>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</si>
  <si>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</si>
  <si>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</si>
  <si>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</si>
  <si>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</si>
  <si>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</si>
  <si>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</si>
  <si>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</si>
  <si>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</si>
  <si>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</si>
  <si>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</si>
  <si>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</si>
  <si>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</si>
  <si>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</si>
  <si>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</si>
  <si>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</si>
  <si>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</si>
  <si>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</si>
  <si>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</si>
  <si>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</si>
  <si>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</si>
  <si>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</si>
  <si>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</si>
  <si>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</si>
  <si>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</si>
  <si>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</si>
  <si>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</si>
  <si>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</si>
  <si>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</si>
  <si>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</si>
  <si>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</si>
  <si>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</si>
  <si>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</si>
  <si>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</si>
  <si>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</si>
  <si>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</si>
  <si>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</si>
  <si>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</si>
  <si>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</si>
  <si>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</si>
  <si>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</si>
  <si>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</si>
  <si>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</si>
  <si>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</si>
  <si>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</si>
  <si>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</si>
  <si>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</si>
  <si>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</si>
  <si>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</si>
  <si>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</si>
  <si>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</si>
  <si>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</si>
  <si>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</si>
  <si>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</si>
  <si>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</si>
  <si>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</si>
  <si>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</si>
  <si>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</si>
  <si>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</si>
  <si>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</si>
  <si>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</si>
  <si>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</si>
  <si>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</si>
  <si>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</si>
  <si>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</si>
  <si>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</si>
  <si>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</si>
  <si>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</si>
  <si>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</si>
  <si>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</si>
  <si>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</si>
  <si>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</si>
  <si>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</si>
  <si>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</si>
  <si>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</si>
  <si>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</si>
  <si>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</si>
  <si>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</si>
  <si>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</si>
  <si>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</si>
  <si>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</si>
  <si>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</si>
  <si>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</si>
  <si>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</si>
  <si>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</si>
  <si>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</si>
  <si>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</si>
  <si>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</si>
  <si>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</si>
  <si>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</si>
  <si>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</si>
  <si>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</si>
  <si>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</si>
  <si>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</si>
  <si>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</si>
  <si>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</si>
  <si>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</si>
  <si>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</si>
  <si>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</si>
  <si>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</si>
  <si>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</si>
  <si>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</si>
  <si>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</si>
  <si>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</si>
  <si>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</si>
  <si>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</si>
  <si>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</si>
  <si>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</si>
  <si>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</si>
  <si>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</si>
  <si>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</si>
  <si>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</si>
  <si>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</si>
  <si>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</si>
  <si>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</si>
  <si>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</si>
  <si>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</si>
  <si>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</si>
  <si>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</si>
  <si>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</si>
  <si>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</si>
  <si>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</si>
  <si>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</si>
  <si>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</si>
  <si>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</si>
  <si>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</si>
  <si>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</si>
  <si>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</si>
  <si>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</si>
  <si>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</si>
  <si>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</si>
  <si>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</si>
  <si>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</si>
  <si>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</si>
  <si>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</si>
  <si>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</si>
  <si>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</si>
  <si>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</si>
  <si>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</si>
  <si>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</si>
  <si>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</si>
  <si>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</si>
  <si>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</si>
  <si>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</si>
  <si>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</si>
  <si>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</si>
  <si>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</si>
  <si>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</si>
  <si>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</si>
  <si>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</si>
  <si>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</si>
  <si>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</si>
  <si>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</si>
  <si>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</si>
  <si>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</si>
  <si>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</si>
  <si>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</si>
  <si>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</si>
  <si>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</si>
  <si>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</si>
  <si>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</si>
  <si>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</si>
  <si>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</si>
  <si>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</si>
  <si>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</si>
  <si>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</si>
  <si>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</si>
  <si>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</si>
  <si>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</si>
  <si>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</si>
  <si>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</si>
  <si>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</si>
  <si>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</si>
  <si>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</si>
  <si>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</si>
  <si>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</si>
  <si>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</si>
  <si>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</si>
  <si>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</si>
  <si>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</si>
  <si>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</si>
  <si>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</si>
  <si>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</si>
  <si>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</si>
  <si>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</si>
  <si>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</si>
  <si>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</si>
  <si>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</si>
  <si>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</si>
  <si>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</si>
  <si>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</si>
  <si>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</si>
  <si>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</si>
  <si>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</si>
  <si>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</si>
  <si>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</si>
  <si>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</si>
  <si>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</si>
  <si>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</si>
  <si>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</si>
  <si>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</si>
  <si>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</si>
  <si>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</si>
  <si>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</si>
  <si>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</si>
  <si>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</si>
  <si>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</si>
  <si>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</si>
  <si>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</si>
  <si>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</si>
  <si>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</si>
  <si>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</si>
  <si>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</si>
  <si>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</si>
  <si>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</si>
  <si>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</si>
  <si>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</si>
  <si>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</si>
  <si>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</si>
  <si>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</si>
  <si>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</si>
  <si>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</si>
  <si>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</si>
  <si>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</si>
  <si>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</si>
  <si>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</si>
  <si>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</si>
  <si>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</si>
  <si>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</si>
  <si>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</si>
  <si>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</si>
  <si>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</si>
  <si>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</si>
  <si>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</si>
  <si>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</si>
  <si>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</si>
  <si>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</si>
  <si>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</si>
  <si>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</si>
  <si>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</si>
  <si>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</si>
  <si>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</si>
  <si>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</si>
  <si>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</si>
  <si>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</si>
  <si>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</si>
  <si>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</si>
  <si>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</si>
  <si>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</si>
  <si>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</si>
  <si>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</si>
  <si>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</si>
  <si>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</si>
  <si>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</si>
  <si>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</si>
  <si>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</si>
  <si>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</si>
  <si>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</si>
  <si>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</si>
  <si>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</si>
  <si>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</si>
  <si>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</si>
  <si>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</si>
  <si>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</si>
  <si>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</si>
  <si>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</si>
  <si>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</si>
  <si>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</si>
  <si>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</si>
  <si>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</si>
  <si>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</si>
  <si>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</si>
  <si>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</si>
  <si>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</si>
  <si>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</si>
  <si>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</si>
  <si>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</si>
  <si>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</si>
  <si>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</si>
  <si>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</si>
  <si>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</si>
  <si>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</si>
  <si>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</si>
  <si>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</si>
  <si>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</si>
  <si>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</si>
  <si>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</si>
  <si>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</si>
  <si>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</si>
  <si>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</si>
  <si>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</si>
  <si>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</si>
  <si>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</si>
  <si>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</si>
  <si>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</si>
  <si>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</si>
  <si>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</si>
  <si>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</si>
  <si>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</si>
  <si>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</si>
  <si>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</si>
  <si>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</si>
  <si>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</si>
  <si>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</si>
  <si>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</si>
  <si>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</si>
  <si>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</si>
  <si>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</si>
  <si>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</si>
  <si>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</si>
  <si>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</si>
  <si>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</si>
  <si>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</si>
  <si>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</si>
  <si>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</si>
  <si>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</si>
  <si>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</si>
  <si>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</si>
  <si>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</si>
  <si>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</si>
  <si>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</si>
  <si>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</si>
  <si>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</si>
  <si>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</si>
  <si>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</si>
  <si>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</si>
  <si>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</si>
  <si>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</si>
  <si>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</si>
  <si>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</si>
  <si>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</si>
  <si>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</si>
  <si>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</si>
  <si>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</si>
  <si>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</si>
  <si>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</si>
  <si>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</si>
  <si>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</si>
  <si>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</si>
  <si>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</si>
  <si>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</si>
  <si>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</si>
  <si>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</si>
  <si>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</si>
  <si>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</si>
  <si>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</si>
  <si>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</si>
  <si>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</si>
  <si>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</si>
  <si>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</si>
  <si>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</si>
  <si>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</si>
  <si>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</si>
  <si>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</si>
  <si>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</si>
  <si>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</si>
  <si>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</si>
  <si>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</si>
  <si>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</si>
  <si>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</si>
  <si>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</si>
  <si>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</si>
  <si>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</si>
  <si>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</si>
  <si>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</si>
  <si>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</si>
  <si>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</si>
  <si>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</si>
  <si>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</si>
  <si>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</si>
  <si>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</si>
  <si>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</si>
  <si>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</si>
  <si>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</si>
  <si>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</si>
  <si>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</si>
  <si>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</si>
  <si>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</si>
  <si>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</si>
  <si>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</si>
  <si>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</si>
  <si>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</si>
  <si>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</si>
  <si>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</si>
  <si>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</si>
  <si>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</si>
  <si>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</si>
  <si>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</si>
  <si>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</si>
  <si>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</si>
  <si>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</si>
  <si>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</si>
  <si>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</si>
  <si>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</si>
  <si>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</si>
  <si>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</si>
  <si>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</si>
  <si>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</si>
  <si>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</si>
  <si>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</si>
  <si>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</si>
  <si>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</si>
  <si>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</si>
  <si>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</si>
  <si>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</si>
  <si>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</si>
  <si>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</si>
  <si>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</si>
  <si>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</si>
  <si>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</si>
  <si>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</si>
  <si>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</si>
  <si>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</si>
  <si>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</si>
  <si>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</si>
  <si>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</si>
  <si>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</si>
  <si>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</si>
  <si>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</si>
  <si>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</si>
  <si>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</si>
  <si>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</si>
  <si>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</si>
  <si>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</si>
  <si>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</si>
  <si>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</si>
  <si>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</si>
  <si>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</si>
  <si>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</si>
  <si>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</si>
  <si>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</si>
  <si>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</si>
  <si>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</si>
  <si>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</si>
  <si>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</si>
  <si>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</si>
  <si>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</si>
  <si>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</si>
  <si>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</si>
  <si>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</si>
  <si>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</si>
  <si>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</si>
  <si>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</si>
  <si>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</si>
  <si>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</si>
  <si>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</si>
  <si>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</si>
  <si>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</si>
  <si>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</si>
  <si>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</si>
  <si>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</si>
  <si>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</si>
  <si>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</si>
  <si>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</si>
  <si>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</si>
  <si>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</si>
  <si>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</si>
  <si>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</si>
  <si>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</si>
  <si>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</si>
  <si>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</si>
  <si>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</si>
  <si>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</si>
  <si>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</si>
  <si>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</si>
  <si>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</si>
  <si>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</si>
  <si>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</si>
  <si>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</si>
  <si>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</si>
  <si>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</si>
  <si>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</si>
  <si>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</si>
  <si>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</si>
  <si>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</si>
  <si>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</si>
  <si>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</si>
  <si>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</si>
  <si>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</si>
  <si>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</si>
  <si>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</si>
  <si>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</si>
  <si>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</si>
  <si>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</si>
  <si>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</si>
  <si>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</si>
  <si>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</si>
  <si>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</si>
  <si>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</si>
  <si>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</si>
  <si>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</si>
  <si>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</si>
  <si>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</si>
  <si>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</si>
  <si>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</si>
  <si>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</si>
  <si>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</si>
  <si>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</si>
  <si>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</si>
  <si>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</si>
  <si>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</si>
  <si>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</si>
  <si>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</si>
  <si>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</si>
  <si>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</si>
  <si>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</si>
  <si>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</si>
  <si>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</si>
  <si>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</si>
  <si>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</si>
  <si>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</si>
  <si>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</si>
  <si>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</si>
  <si>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</si>
  <si>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</si>
  <si>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</si>
  <si>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</si>
  <si>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</si>
  <si>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</si>
  <si>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</si>
  <si>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</si>
  <si>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</si>
  <si>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</si>
  <si>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</si>
  <si>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</si>
  <si>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</si>
  <si>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</si>
  <si>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</si>
  <si>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</si>
  <si>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</si>
  <si>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</si>
  <si>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</si>
  <si>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</si>
  <si>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</si>
  <si>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</si>
  <si>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</si>
  <si>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</si>
  <si>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</si>
  <si>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</si>
  <si>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</si>
  <si>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</si>
  <si>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</si>
  <si>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</si>
  <si>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</si>
  <si>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</si>
  <si>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</si>
  <si>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</si>
  <si>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</si>
  <si>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</si>
  <si>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</si>
  <si>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</si>
  <si>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</si>
  <si>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</si>
  <si>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</si>
  <si>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</si>
  <si>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</si>
  <si>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</si>
  <si>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</si>
  <si>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</si>
  <si>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</si>
  <si>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</si>
  <si>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</si>
  <si>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</si>
  <si>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</si>
  <si>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</si>
  <si>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</si>
  <si>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</si>
  <si>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</si>
  <si>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</si>
  <si>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</si>
  <si>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</si>
  <si>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</si>
  <si>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</si>
  <si>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</si>
  <si>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</si>
  <si>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</si>
  <si>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</si>
  <si>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</si>
  <si>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</si>
  <si>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</si>
  <si>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</si>
  <si>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</si>
  <si>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</si>
  <si>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</si>
  <si>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</si>
  <si>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</si>
  <si>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</si>
  <si>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</si>
  <si>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</si>
  <si>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</si>
  <si>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</si>
  <si>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</si>
  <si>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</si>
  <si>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</si>
  <si>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</si>
  <si>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</si>
  <si>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</si>
  <si>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</si>
  <si>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</si>
  <si>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</si>
  <si>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</si>
  <si>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</si>
  <si>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</si>
  <si>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</si>
  <si>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</si>
  <si>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</si>
  <si>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</si>
  <si>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</si>
  <si>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</si>
  <si>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</si>
  <si>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</si>
  <si>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</si>
  <si>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</si>
  <si>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</si>
  <si>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</si>
  <si>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</si>
  <si>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</si>
  <si>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</si>
  <si>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</si>
  <si>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</si>
  <si>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</si>
  <si>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</si>
  <si>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</si>
  <si>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</si>
  <si>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</si>
  <si>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</si>
  <si>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</si>
  <si>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</si>
  <si>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</si>
  <si>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</si>
  <si>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</si>
  <si>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</si>
  <si>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</si>
  <si>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</si>
  <si>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</si>
  <si>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</si>
  <si>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</si>
  <si>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</si>
  <si>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</si>
  <si>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</si>
  <si>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</si>
  <si>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</si>
  <si>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</si>
  <si>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</si>
  <si>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</si>
  <si>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</si>
  <si>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</si>
  <si>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</si>
  <si>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</si>
  <si>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</si>
  <si>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</si>
  <si>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</si>
  <si>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</si>
  <si>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</si>
  <si>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</si>
  <si>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</si>
  <si>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</si>
  <si>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</si>
  <si>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</si>
  <si>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</si>
  <si>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</si>
  <si>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</si>
  <si>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</si>
  <si>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</si>
  <si>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</si>
  <si>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</si>
  <si>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</si>
  <si>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</si>
  <si>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</si>
  <si>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</si>
  <si>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</si>
  <si>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</si>
  <si>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</si>
  <si>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</si>
  <si>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</si>
  <si>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</si>
  <si>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</si>
  <si>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</si>
  <si>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</si>
  <si>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</si>
  <si>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</si>
  <si>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</si>
  <si>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</si>
  <si>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</si>
  <si>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</si>
  <si>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</si>
  <si>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</si>
  <si>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</si>
  <si>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</si>
  <si>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</si>
  <si>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</si>
  <si>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</si>
  <si>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</si>
  <si>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</si>
  <si>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</si>
  <si>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</si>
  <si>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</si>
  <si>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</si>
  <si>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</si>
  <si>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</si>
  <si>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</si>
  <si>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</si>
  <si>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</si>
  <si>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</si>
  <si>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</si>
  <si>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</si>
  <si>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</si>
  <si>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</si>
  <si>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</si>
  <si>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</si>
  <si>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</si>
  <si>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</si>
  <si>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</si>
  <si>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</si>
  <si>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</si>
  <si>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</si>
  <si>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</si>
  <si>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</si>
  <si>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</si>
  <si>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</si>
  <si>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</si>
  <si>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</si>
  <si>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</si>
  <si>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</si>
  <si>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</si>
  <si>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</si>
  <si>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</si>
  <si>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</si>
  <si>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</si>
  <si>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</si>
  <si>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</si>
  <si>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</si>
  <si>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</si>
  <si>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</si>
  <si>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</si>
  <si>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</si>
  <si>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</si>
  <si>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</si>
  <si>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</si>
  <si>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</si>
  <si>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</si>
  <si>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</si>
  <si>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</si>
  <si>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</si>
  <si>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</si>
  <si>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</si>
  <si>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</si>
  <si>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</si>
  <si>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</si>
  <si>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</si>
  <si>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</si>
  <si>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</si>
  <si>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</si>
  <si>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</si>
  <si>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</si>
  <si>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</si>
  <si>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</si>
  <si>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</si>
  <si>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</si>
  <si>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</si>
  <si>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</si>
  <si>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</si>
  <si>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</si>
  <si>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</si>
  <si>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</si>
  <si>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</si>
  <si>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</si>
  <si>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</si>
  <si>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</si>
  <si>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</si>
  <si>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</si>
  <si>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</si>
  <si>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</si>
  <si>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</si>
  <si>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</si>
  <si>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</si>
  <si>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</si>
  <si>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</si>
  <si>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</si>
  <si>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</si>
  <si>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</si>
  <si>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</si>
  <si>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</si>
  <si>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</si>
  <si>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</si>
  <si>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</si>
  <si>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</si>
  <si>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</si>
  <si>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</si>
  <si>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</si>
  <si>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</si>
  <si>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</si>
  <si>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</si>
  <si>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</si>
  <si>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</si>
  <si>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</si>
  <si>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</si>
  <si>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</si>
  <si>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</si>
  <si>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</si>
  <si>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</si>
  <si>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</si>
  <si>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</si>
  <si>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</si>
  <si>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</si>
  <si>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</si>
  <si>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</si>
  <si>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</si>
  <si>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</si>
  <si>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</si>
  <si>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</si>
  <si>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</si>
  <si>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</si>
  <si>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</si>
  <si>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</si>
  <si>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</si>
  <si>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</si>
  <si>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</si>
  <si>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</si>
  <si>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</si>
  <si>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</si>
  <si>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</si>
  <si>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</si>
  <si>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</si>
  <si>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</si>
  <si>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</si>
  <si>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</si>
  <si>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</si>
  <si>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</si>
  <si>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</si>
  <si>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</si>
  <si>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</si>
  <si>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</si>
  <si>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</si>
  <si>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</si>
  <si>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</si>
  <si>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</si>
  <si>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</si>
  <si>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</si>
  <si>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</si>
  <si>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</si>
  <si>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</si>
  <si>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</si>
  <si>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</si>
  <si>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</si>
  <si>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</si>
  <si>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</si>
  <si>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</si>
  <si>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</si>
  <si>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</si>
  <si>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</si>
  <si>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</si>
  <si>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</si>
  <si>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</si>
  <si>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</si>
  <si>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</si>
  <si>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</si>
  <si>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</si>
  <si>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</si>
  <si>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</si>
  <si>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</si>
  <si>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</si>
  <si>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</si>
  <si>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</si>
  <si>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</si>
  <si>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</si>
  <si>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</si>
  <si>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</si>
  <si>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</si>
  <si>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</si>
  <si>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</si>
  <si>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</si>
  <si>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</si>
  <si>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</si>
  <si>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</si>
  <si>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</si>
  <si>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</si>
  <si>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</si>
  <si>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</si>
  <si>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</si>
  <si>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</si>
  <si>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</si>
  <si>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</si>
  <si>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</si>
  <si>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</si>
  <si>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</si>
  <si>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</si>
  <si>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</si>
  <si>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</si>
  <si>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</si>
  <si>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</si>
  <si>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</si>
  <si>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</si>
  <si>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</si>
  <si>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</si>
  <si>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</si>
  <si>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</si>
  <si>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</si>
  <si>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</si>
  <si>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</si>
  <si>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</si>
  <si>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</si>
  <si>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</si>
  <si>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</si>
  <si>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</si>
  <si>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</si>
  <si>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</si>
  <si>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</si>
  <si>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</si>
  <si>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</si>
  <si>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</si>
  <si>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</si>
  <si>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</si>
  <si>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</si>
  <si>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</si>
  <si>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</si>
  <si>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</si>
  <si>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</si>
  <si>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</si>
  <si>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</si>
  <si>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</si>
  <si>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</si>
  <si>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</si>
  <si>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</si>
  <si>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</si>
  <si>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</si>
  <si>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</si>
  <si>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</si>
  <si>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</si>
  <si>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</si>
  <si>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</si>
  <si>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</si>
  <si>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</si>
  <si>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</si>
  <si>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</si>
  <si>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</si>
  <si>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</si>
  <si>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</si>
  <si>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</si>
  <si>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</si>
  <si>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</si>
  <si>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</si>
  <si>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</si>
  <si>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</si>
  <si>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</si>
  <si>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</si>
  <si>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</si>
  <si>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</si>
  <si>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</si>
  <si>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</si>
  <si>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</si>
  <si>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</si>
  <si>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</si>
  <si>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</si>
  <si>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</si>
  <si>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</si>
  <si>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</si>
  <si>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</si>
  <si>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</si>
  <si>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</si>
  <si>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</si>
  <si>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</si>
  <si>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</si>
  <si>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</si>
  <si>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</si>
  <si>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</si>
  <si>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</si>
  <si>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</si>
  <si>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</si>
  <si>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</si>
  <si>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</si>
  <si>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</si>
  <si>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</si>
  <si>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</si>
  <si>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</si>
  <si>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</si>
  <si>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</si>
  <si>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</si>
  <si>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</si>
  <si>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</si>
  <si>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</si>
  <si>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</si>
  <si>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</si>
  <si>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</si>
  <si>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</si>
  <si>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</si>
  <si>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</si>
  <si>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</si>
  <si>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</si>
  <si>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</si>
  <si>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</si>
  <si>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</si>
  <si>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</si>
  <si>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</si>
  <si>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</si>
  <si>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</si>
  <si>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</si>
  <si>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</si>
  <si>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</si>
  <si>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</si>
  <si>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</si>
  <si>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</si>
  <si>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</si>
  <si>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</si>
  <si>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</si>
  <si>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</si>
  <si>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</si>
  <si>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</si>
  <si>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</si>
  <si>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</si>
  <si>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</si>
  <si>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</si>
  <si>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</si>
  <si>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</si>
  <si>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</si>
  <si>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</si>
  <si>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</si>
  <si>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</si>
  <si>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</si>
  <si>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</si>
  <si>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</si>
  <si>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</si>
  <si>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</si>
  <si>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</si>
  <si>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</si>
  <si>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</si>
  <si>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</si>
  <si>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</si>
  <si>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</si>
  <si>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</si>
  <si>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</si>
  <si>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</si>
  <si>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</si>
  <si>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</si>
  <si>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</si>
  <si>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</si>
  <si>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</si>
  <si>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</si>
  <si>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</si>
  <si>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</si>
  <si>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</si>
  <si>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</si>
  <si>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</si>
  <si>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</si>
  <si>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</si>
  <si>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</si>
  <si>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</si>
  <si>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</si>
  <si>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</si>
  <si>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</si>
  <si>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</si>
  <si>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</si>
  <si>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</si>
  <si>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</si>
  <si>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</si>
  <si>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</si>
  <si>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</si>
  <si>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</si>
  <si>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</si>
  <si>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</si>
  <si>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</si>
  <si>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</si>
  <si>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</si>
  <si>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</si>
  <si>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</si>
  <si>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</si>
  <si>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</si>
  <si>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</si>
  <si>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</si>
  <si>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</si>
  <si>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</si>
  <si>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</si>
  <si>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</si>
  <si>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</si>
  <si>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</si>
  <si>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</si>
  <si>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</si>
  <si>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</si>
  <si>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</si>
  <si>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</si>
  <si>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</si>
  <si>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</si>
  <si>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</si>
  <si>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</si>
  <si>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</si>
  <si>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</si>
  <si>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</si>
  <si>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</si>
  <si>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</si>
  <si>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</si>
  <si>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</si>
  <si>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</si>
  <si>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</si>
  <si>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</si>
  <si>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</si>
  <si>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</si>
  <si>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</si>
  <si>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</si>
  <si>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</si>
  <si>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</si>
  <si>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</si>
  <si>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</si>
  <si>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</si>
  <si>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</si>
  <si>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</si>
  <si>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</si>
  <si>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</si>
  <si>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</si>
  <si>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</si>
  <si>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</si>
  <si>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</si>
  <si>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</si>
  <si>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</si>
  <si>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</si>
  <si>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</si>
  <si>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</si>
  <si>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</si>
  <si>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</si>
  <si>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</si>
  <si>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</si>
  <si>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</si>
  <si>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</si>
  <si>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</si>
  <si>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</si>
  <si>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</si>
  <si>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</si>
  <si>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</si>
  <si>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</si>
  <si>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</si>
  <si>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</si>
  <si>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</si>
  <si>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</si>
  <si>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</si>
  <si>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</si>
  <si>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</si>
  <si>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</si>
  <si>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</si>
  <si>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</si>
  <si>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</si>
  <si>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</si>
  <si>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</si>
  <si>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</si>
  <si>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</si>
  <si>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</si>
  <si>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</si>
  <si>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</si>
  <si>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</si>
  <si>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</si>
  <si>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</si>
  <si>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</si>
  <si>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</si>
  <si>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</si>
  <si>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</si>
  <si>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</si>
  <si>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</si>
  <si>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</si>
  <si>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</si>
  <si>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</si>
  <si>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</si>
  <si>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</si>
  <si>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</si>
  <si>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</si>
  <si>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</si>
  <si>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</si>
  <si>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</si>
  <si>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</si>
  <si>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</si>
  <si>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</si>
  <si>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</si>
  <si>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</si>
  <si>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</si>
  <si>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</si>
  <si>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</si>
  <si>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</si>
  <si>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</si>
  <si>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</si>
  <si>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</si>
  <si>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</si>
  <si>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</si>
  <si>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</si>
  <si>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</si>
  <si>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</si>
  <si>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</si>
  <si>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</si>
  <si>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</si>
  <si>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</si>
  <si>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</si>
  <si>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</si>
  <si>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</si>
  <si>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</si>
  <si>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</si>
  <si>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</si>
  <si>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</si>
  <si>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</si>
  <si>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</si>
  <si>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</si>
  <si>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</si>
  <si>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</si>
  <si>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</si>
  <si>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</si>
  <si>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</si>
  <si>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</si>
  <si>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</si>
  <si>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</si>
  <si>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</si>
  <si>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</si>
  <si>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</si>
  <si>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</si>
  <si>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</si>
  <si>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</si>
  <si>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</si>
  <si>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</si>
  <si>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</si>
  <si>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</si>
  <si>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</si>
  <si>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</si>
  <si>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</si>
  <si>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</si>
  <si>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</si>
  <si>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</si>
  <si>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</si>
  <si>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</si>
  <si>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</si>
  <si>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</si>
  <si>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</si>
  <si>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</si>
  <si>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</si>
  <si>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</si>
  <si>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</si>
  <si>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</si>
  <si>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</si>
  <si>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</si>
  <si>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</si>
  <si>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</si>
  <si>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</si>
  <si>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</si>
  <si>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</si>
  <si>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</si>
  <si>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</si>
  <si>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</si>
  <si>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</si>
  <si>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</si>
  <si>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</si>
  <si>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</si>
  <si>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</si>
  <si>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</si>
  <si>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</si>
  <si>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</si>
  <si>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</si>
  <si>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</si>
  <si>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</si>
  <si>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</si>
  <si>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</si>
  <si>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</si>
  <si>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</si>
  <si>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</si>
  <si>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</si>
  <si>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</si>
  <si>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</si>
  <si>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</si>
  <si>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</si>
  <si>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</si>
  <si>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</si>
  <si>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</si>
  <si>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</si>
  <si>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</si>
  <si>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</si>
  <si>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</si>
  <si>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</si>
  <si>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</si>
  <si>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</si>
  <si>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</si>
  <si>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</si>
  <si>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</si>
  <si>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</si>
  <si>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</si>
  <si>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</si>
  <si>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</si>
  <si>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</si>
  <si>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</si>
  <si>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</si>
  <si>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</si>
  <si>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</si>
  <si>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</si>
  <si>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</si>
  <si>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</si>
  <si>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</si>
  <si>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</si>
  <si>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</si>
  <si>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</si>
  <si>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</si>
  <si>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</si>
  <si>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</si>
  <si>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</si>
  <si>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</si>
  <si>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</si>
  <si>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</si>
  <si>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</si>
  <si>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</si>
  <si>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</si>
  <si>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</si>
  <si>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</si>
  <si>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</si>
  <si>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</si>
  <si>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</si>
  <si>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</si>
  <si>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</si>
  <si>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</si>
  <si>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</si>
  <si>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</si>
  <si>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</si>
  <si>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</si>
  <si>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</si>
  <si>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</si>
  <si>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</si>
  <si>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</si>
  <si>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</si>
  <si>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</si>
  <si>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</si>
  <si>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</si>
  <si>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</si>
  <si>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</si>
  <si>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</si>
  <si>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</si>
  <si>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</si>
  <si>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</si>
  <si>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</si>
  <si>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</si>
  <si>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</si>
  <si>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</si>
  <si>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</si>
  <si>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</si>
  <si>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</si>
  <si>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</si>
  <si>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</si>
  <si>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</si>
  <si>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</si>
  <si>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</si>
  <si>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</si>
  <si>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</si>
  <si>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</si>
  <si>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</si>
  <si>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</si>
  <si>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</si>
  <si>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</si>
  <si>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</si>
  <si>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</si>
  <si>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</si>
  <si>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</si>
  <si>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</si>
  <si>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</si>
  <si>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</si>
  <si>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</si>
  <si>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</si>
  <si>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</si>
  <si>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</si>
  <si>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</si>
  <si>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</si>
  <si>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</si>
  <si>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</si>
  <si>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</si>
  <si>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</si>
  <si>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</si>
  <si>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</si>
  <si>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</si>
  <si>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</si>
  <si>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</si>
  <si>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</si>
  <si>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</si>
  <si>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</si>
  <si>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</si>
  <si>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</si>
  <si>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</si>
  <si>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</si>
  <si>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</si>
  <si>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</si>
  <si>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</si>
  <si>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</si>
  <si>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</si>
  <si>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</si>
  <si>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</si>
  <si>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</si>
  <si>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</si>
  <si>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</si>
  <si>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</si>
  <si>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</si>
  <si>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</si>
  <si>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</si>
  <si>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</si>
  <si>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</si>
  <si>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</si>
  <si>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</si>
  <si>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</si>
  <si>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</si>
  <si>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</si>
  <si>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</si>
  <si>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</si>
  <si>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</si>
  <si>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</si>
  <si>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</si>
  <si>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</si>
  <si>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</si>
  <si>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</si>
  <si>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</si>
  <si>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</si>
  <si>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</si>
  <si>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</si>
  <si>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</si>
  <si>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</si>
  <si>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</si>
  <si>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</si>
  <si>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</si>
  <si>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</si>
  <si>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</si>
  <si>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</si>
  <si>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</si>
  <si>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</si>
  <si>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</si>
  <si>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</si>
  <si>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</si>
  <si>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</si>
  <si>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</si>
  <si>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</si>
  <si>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</si>
  <si>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</si>
  <si>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</si>
  <si>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</si>
  <si>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</si>
  <si>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</si>
  <si>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</si>
  <si>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</si>
  <si>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</si>
  <si>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</si>
  <si>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</si>
  <si>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</si>
  <si>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</si>
  <si>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</si>
  <si>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</si>
  <si>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</si>
  <si>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</si>
  <si>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</si>
  <si>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</si>
  <si>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</si>
  <si>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</si>
  <si>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</si>
  <si>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</si>
  <si>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</si>
  <si>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</si>
  <si>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</si>
  <si>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</si>
  <si>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</si>
  <si>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</si>
  <si>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</si>
  <si>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</si>
  <si>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</si>
  <si>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</si>
  <si>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</si>
  <si>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</si>
  <si>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</si>
  <si>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</si>
  <si>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</si>
  <si>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</si>
  <si>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</si>
  <si>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</si>
  <si>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</si>
  <si>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</si>
  <si>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</si>
  <si>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</si>
  <si>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</si>
  <si>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</si>
  <si>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</si>
  <si>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</si>
  <si>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</si>
  <si>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</si>
  <si>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</si>
  <si>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</si>
  <si>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</si>
  <si>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</si>
  <si>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</si>
  <si>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</si>
  <si>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</si>
  <si>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</si>
  <si>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</si>
  <si>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</si>
  <si>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</si>
  <si>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</si>
  <si>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</si>
  <si>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</si>
  <si>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</si>
  <si>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</si>
  <si>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</si>
  <si>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</si>
  <si>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</si>
  <si>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</si>
  <si>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</si>
  <si>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</si>
  <si>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</si>
  <si>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</si>
  <si>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</si>
  <si>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</si>
  <si>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</si>
  <si>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</si>
  <si>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</si>
  <si>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</si>
  <si>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</si>
  <si>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</si>
  <si>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</si>
  <si>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</si>
  <si>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</si>
  <si>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</si>
  <si>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</si>
  <si>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</si>
  <si>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</si>
  <si>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</si>
  <si>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</si>
  <si>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</si>
  <si>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</si>
  <si>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</si>
  <si>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</si>
  <si>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</si>
  <si>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</si>
  <si>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</si>
  <si>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</si>
  <si>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</si>
  <si>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</si>
  <si>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</si>
  <si>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</si>
  <si>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</si>
  <si>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</si>
  <si>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</si>
  <si>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</si>
  <si>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</si>
  <si>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</si>
  <si>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</si>
  <si>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</si>
  <si>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</si>
  <si>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</si>
  <si>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</si>
  <si>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</si>
  <si>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</si>
  <si>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</si>
  <si>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</si>
  <si>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</si>
  <si>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</si>
  <si>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</si>
  <si>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</si>
  <si>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</si>
  <si>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</si>
  <si>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</si>
  <si>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</si>
  <si>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</si>
  <si>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</si>
  <si>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</si>
  <si>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</si>
  <si>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</si>
  <si>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</si>
  <si>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</si>
  <si>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</si>
  <si>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</si>
  <si>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</si>
  <si>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</si>
  <si>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</si>
  <si>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</si>
  <si>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</si>
  <si>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</si>
  <si>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</si>
  <si>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</si>
  <si>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</si>
  <si>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</si>
  <si>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</si>
  <si>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</si>
  <si>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</si>
  <si>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</si>
  <si>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</si>
  <si>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</si>
  <si>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</si>
  <si>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</si>
  <si>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</si>
  <si>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</si>
  <si>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</si>
  <si>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</si>
  <si>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</si>
  <si>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</si>
  <si>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</si>
  <si>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</si>
  <si>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</si>
  <si>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</si>
  <si>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</si>
  <si>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</si>
  <si>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</si>
  <si>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</si>
  <si>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</si>
  <si>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</si>
  <si>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</si>
  <si>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</si>
  <si>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</si>
  <si>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</si>
  <si>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</si>
  <si>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</si>
  <si>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</si>
  <si>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</si>
  <si>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</si>
  <si>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</si>
  <si>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</si>
  <si>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</si>
  <si>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</si>
  <si>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</si>
  <si>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</si>
  <si>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</si>
  <si>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</si>
  <si>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</si>
  <si>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</si>
  <si>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</si>
  <si>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</si>
  <si>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</si>
  <si>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</si>
  <si>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</si>
  <si>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</si>
  <si>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</si>
  <si>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</si>
  <si>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</si>
  <si>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</si>
  <si>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</si>
  <si>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</si>
  <si>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</si>
  <si>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</si>
  <si>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</si>
  <si>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</si>
  <si>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</si>
  <si>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</si>
  <si>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</si>
  <si>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</si>
  <si>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</si>
  <si>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</si>
  <si>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</si>
  <si>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</si>
  <si>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</si>
  <si>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</si>
  <si>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</si>
  <si>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</si>
  <si>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</si>
  <si>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</si>
  <si>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</si>
  <si>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</si>
  <si>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</si>
  <si>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</si>
  <si>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</si>
  <si>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</si>
  <si>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</si>
  <si>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</si>
  <si>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</si>
  <si>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</si>
  <si>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</si>
  <si>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</si>
  <si>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</si>
  <si>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</si>
  <si>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</si>
  <si>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</si>
  <si>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</si>
  <si>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</si>
  <si>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</si>
  <si>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</si>
  <si>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</si>
  <si>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</si>
  <si>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</si>
  <si>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</si>
  <si>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</si>
  <si>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</si>
  <si>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</si>
  <si>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</si>
  <si>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</si>
  <si>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</si>
  <si>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</si>
  <si>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</si>
  <si>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</si>
  <si>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</si>
  <si>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</si>
  <si>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</si>
  <si>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</si>
  <si>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</si>
  <si>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</si>
  <si>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</si>
  <si>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</si>
  <si>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</si>
  <si>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</si>
  <si>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</si>
  <si>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</si>
  <si>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</si>
  <si>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</si>
  <si>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</si>
  <si>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</si>
  <si>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</si>
  <si>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</si>
  <si>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</si>
  <si>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</si>
  <si>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</si>
  <si>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</si>
  <si>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</si>
  <si>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</si>
  <si>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</si>
  <si>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</si>
  <si>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</si>
  <si>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</si>
  <si>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</si>
  <si>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</si>
  <si>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</si>
  <si>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</si>
  <si>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</si>
  <si>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</si>
  <si>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</si>
  <si>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</si>
  <si>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</si>
  <si>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</si>
  <si>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</si>
  <si>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</si>
  <si>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</si>
  <si>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</si>
  <si>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</si>
  <si>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</si>
  <si>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</si>
  <si>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</si>
  <si>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</si>
  <si>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</si>
  <si>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</si>
  <si>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</si>
  <si>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</si>
  <si>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</si>
  <si>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</si>
  <si>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</si>
  <si>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</si>
  <si>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</si>
  <si>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</si>
  <si>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</si>
  <si>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</si>
  <si>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</si>
  <si>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</si>
  <si>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</si>
  <si>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</si>
  <si>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</si>
  <si>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</si>
  <si>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</si>
  <si>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</si>
  <si>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</si>
  <si>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</si>
  <si>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</si>
  <si>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</si>
  <si>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</si>
  <si>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</si>
  <si>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</si>
  <si>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</si>
  <si>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</si>
  <si>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</si>
  <si>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</si>
  <si>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</si>
  <si>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</si>
  <si>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</si>
  <si>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</si>
  <si>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</si>
  <si>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</si>
  <si>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</si>
  <si>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</si>
  <si>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</si>
  <si>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</si>
  <si>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</si>
  <si>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</si>
  <si>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</si>
  <si>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</si>
  <si>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</si>
  <si>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</si>
  <si>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</si>
  <si>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</si>
  <si>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</si>
  <si>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</si>
  <si>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</si>
  <si>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</si>
  <si>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</si>
  <si>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</si>
  <si>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</si>
  <si>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</si>
  <si>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</si>
  <si>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</si>
  <si>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</si>
  <si>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</si>
  <si>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</si>
  <si>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</si>
  <si>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</si>
  <si>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</si>
  <si>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</si>
  <si>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</si>
  <si>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</si>
  <si>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</si>
  <si>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</si>
  <si>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</si>
  <si>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</si>
  <si>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</si>
  <si>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</si>
  <si>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</si>
  <si>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</si>
  <si>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</si>
  <si>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</si>
  <si>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</si>
  <si>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</si>
  <si>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</si>
  <si>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</si>
  <si>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</si>
  <si>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</si>
  <si>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</si>
  <si>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</si>
  <si>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</si>
  <si>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</si>
  <si>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</si>
  <si>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</si>
  <si>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</si>
  <si>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</si>
  <si>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</si>
  <si>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</si>
  <si>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</si>
  <si>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</si>
  <si>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</si>
  <si>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</si>
  <si>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</si>
  <si>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</si>
  <si>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</si>
  <si>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</si>
  <si>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</si>
  <si>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</si>
  <si>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</si>
  <si>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</si>
  <si>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</si>
  <si>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</si>
  <si>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</si>
  <si>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</si>
  <si>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</si>
  <si>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</si>
  <si>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</si>
  <si>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</si>
  <si>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</si>
  <si>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</si>
  <si>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</si>
  <si>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</si>
  <si>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</si>
  <si>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</si>
  <si>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</si>
  <si>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</si>
  <si>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</si>
  <si>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</si>
  <si>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</si>
  <si>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</si>
  <si>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</si>
  <si>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</si>
  <si>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</si>
  <si>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</si>
  <si>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</si>
  <si>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</si>
  <si>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</si>
  <si>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</si>
  <si>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</si>
  <si>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</si>
  <si>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</si>
  <si>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</si>
  <si>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</si>
  <si>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</si>
  <si>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</si>
  <si>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</si>
  <si>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</si>
  <si>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</si>
  <si>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</si>
  <si>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</si>
  <si>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</si>
  <si>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</si>
  <si>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</si>
  <si>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</si>
  <si>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</si>
  <si>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</si>
  <si>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</si>
  <si>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</si>
  <si>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</si>
  <si>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</si>
  <si>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</si>
  <si>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</si>
  <si>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</si>
  <si>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</si>
  <si>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</si>
  <si>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</si>
  <si>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</si>
  <si>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</si>
  <si>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</si>
  <si>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</si>
  <si>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</si>
  <si>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</si>
  <si>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</si>
  <si>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</si>
  <si>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</si>
  <si>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</si>
  <si>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</si>
  <si>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</si>
  <si>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</si>
  <si>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</si>
  <si>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</si>
  <si>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</si>
  <si>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</si>
  <si>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</si>
  <si>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</si>
  <si>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</si>
  <si>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</si>
  <si>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</si>
  <si>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</si>
  <si>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</si>
  <si>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</si>
  <si>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</si>
  <si>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</si>
  <si>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</si>
  <si>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</si>
  <si>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</si>
  <si>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</si>
  <si>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</si>
  <si>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</si>
  <si>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</si>
  <si>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</si>
  <si>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</si>
  <si>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</si>
  <si>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</si>
  <si>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</si>
  <si>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</si>
  <si>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</si>
  <si>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</si>
  <si>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</si>
  <si>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</si>
  <si>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</si>
  <si>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</si>
  <si>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</si>
  <si>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</si>
  <si>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</si>
  <si>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</si>
  <si>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</si>
  <si>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</si>
  <si>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</si>
  <si>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</si>
  <si>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</si>
  <si>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</si>
  <si>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</si>
  <si>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</si>
  <si>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</si>
  <si>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</si>
  <si>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</si>
  <si>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</si>
  <si>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</si>
  <si>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</si>
  <si>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</si>
  <si>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</si>
  <si>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</si>
  <si>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</si>
  <si>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</si>
  <si>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</si>
  <si>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</si>
  <si>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</si>
  <si>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</si>
  <si>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</si>
  <si>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</si>
  <si>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</si>
  <si>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</si>
  <si>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</si>
  <si>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</si>
  <si>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</si>
  <si>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</si>
  <si>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</si>
  <si>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</si>
  <si>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</si>
  <si>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</si>
  <si>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</si>
  <si>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</si>
  <si>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</si>
  <si>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</si>
  <si>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</si>
  <si>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</si>
  <si>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</si>
  <si>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</si>
  <si>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</si>
  <si>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</si>
  <si>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</si>
  <si>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</si>
  <si>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</si>
  <si>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</si>
  <si>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</si>
  <si>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</si>
  <si>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</si>
  <si>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</si>
  <si>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</si>
  <si>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</si>
  <si>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</si>
  <si>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</si>
  <si>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</si>
  <si>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</si>
  <si>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</si>
  <si>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</si>
  <si>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</si>
  <si>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</si>
  <si>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</si>
  <si>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</si>
  <si>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</si>
  <si>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</si>
  <si>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</si>
  <si>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</si>
  <si>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</si>
  <si>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</si>
  <si>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</si>
  <si>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</si>
  <si>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</si>
  <si>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</si>
  <si>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</si>
  <si>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</si>
  <si>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</si>
  <si>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</si>
  <si>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</si>
  <si>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</si>
  <si>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</si>
  <si>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</si>
  <si>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</si>
  <si>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</si>
  <si>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</si>
  <si>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</si>
  <si>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</si>
  <si>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</si>
  <si>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</si>
  <si>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</si>
  <si>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</si>
  <si>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</si>
  <si>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</si>
  <si>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</si>
  <si>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</si>
  <si>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</si>
  <si>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</si>
  <si>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</si>
  <si>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</si>
  <si>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</si>
  <si>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</si>
  <si>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</si>
  <si>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</si>
  <si>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</si>
  <si>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</si>
  <si>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</si>
  <si>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</si>
  <si>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</si>
  <si>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</si>
  <si>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</si>
  <si>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</si>
  <si>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</si>
  <si>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</si>
  <si>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</si>
  <si>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</si>
  <si>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</si>
  <si>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</si>
  <si>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</si>
  <si>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</si>
  <si>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</si>
  <si>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</si>
  <si>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</si>
  <si>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</si>
  <si>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</si>
  <si>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</si>
  <si>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</si>
  <si>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</si>
  <si>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</si>
  <si>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</si>
  <si>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</si>
  <si>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</si>
  <si>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</si>
  <si>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</si>
  <si>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</si>
  <si>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</si>
  <si>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</si>
  <si>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</si>
  <si>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</si>
  <si>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</si>
  <si>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</si>
  <si>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</si>
  <si>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</si>
  <si>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</si>
  <si>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</si>
  <si>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</si>
  <si>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</si>
  <si>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</si>
  <si>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</si>
  <si>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</si>
  <si>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</si>
  <si>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</si>
  <si>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</si>
  <si>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</si>
  <si>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</si>
  <si>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</si>
  <si>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</si>
  <si>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</si>
  <si>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</si>
  <si>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</si>
  <si>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</si>
  <si>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</si>
  <si>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</si>
  <si>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</si>
  <si>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</si>
  <si>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</si>
  <si>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</si>
  <si>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</si>
  <si>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</si>
  <si>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</si>
  <si>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</si>
  <si>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</si>
  <si>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</si>
  <si>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</si>
  <si>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</si>
  <si>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</si>
  <si>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</si>
  <si>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</si>
  <si>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</si>
  <si>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</si>
  <si>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</si>
  <si>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</si>
  <si>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</si>
  <si>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</si>
  <si>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</si>
  <si>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</si>
  <si>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</si>
  <si>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</si>
  <si>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</si>
  <si>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</si>
  <si>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</si>
  <si>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</si>
  <si>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</si>
  <si>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</si>
  <si>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</si>
  <si>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</si>
  <si>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</si>
  <si>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</si>
  <si>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</si>
  <si>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</si>
  <si>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</si>
  <si>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</si>
  <si>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</si>
  <si>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</si>
  <si>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</si>
  <si>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</si>
  <si>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</si>
  <si>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</si>
  <si>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</si>
  <si>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</si>
  <si>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</si>
  <si>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</si>
  <si>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</si>
  <si>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</si>
  <si>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</si>
  <si>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</si>
  <si>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</si>
  <si>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</si>
  <si>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</si>
  <si>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</si>
  <si>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</si>
  <si>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</si>
  <si>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</si>
  <si>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</si>
  <si>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</si>
  <si>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</si>
  <si>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</si>
  <si>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</si>
  <si>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</si>
  <si>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</si>
  <si>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</si>
  <si>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</si>
  <si>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</si>
  <si>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</si>
  <si>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</si>
  <si>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</si>
  <si>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</si>
  <si>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</si>
  <si>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</si>
  <si>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</si>
  <si>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</si>
  <si>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</si>
  <si>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</si>
  <si>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</si>
  <si>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</si>
  <si>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</si>
  <si>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</si>
  <si>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</si>
  <si>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</si>
  <si>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</si>
  <si>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</si>
  <si>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</si>
  <si>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</si>
  <si>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</si>
  <si>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</si>
  <si>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</si>
  <si>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</si>
  <si>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</si>
  <si>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</si>
  <si>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</si>
  <si>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</si>
  <si>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</si>
  <si>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</si>
  <si>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</si>
  <si>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</si>
  <si>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</si>
  <si>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</si>
  <si>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</si>
  <si>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</si>
  <si>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</si>
  <si>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</si>
  <si>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</si>
  <si>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</si>
  <si>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</si>
  <si>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</si>
  <si>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</si>
  <si>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</si>
  <si>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</si>
  <si>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</si>
  <si>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</si>
  <si>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</si>
  <si>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</si>
  <si>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</si>
  <si>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</si>
  <si>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</si>
  <si>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</si>
  <si>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</si>
  <si>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</si>
  <si>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</si>
  <si>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</si>
  <si>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</si>
  <si>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</si>
  <si>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</si>
  <si>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</si>
  <si>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</si>
  <si>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</si>
  <si>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</si>
  <si>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</si>
  <si>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</si>
  <si>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</si>
  <si>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</si>
  <si>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</si>
  <si>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</si>
  <si>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</si>
  <si>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</si>
  <si>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</si>
  <si>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</si>
  <si>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</si>
  <si>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</si>
  <si>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</si>
  <si>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</si>
  <si>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</si>
  <si>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</si>
  <si>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</si>
  <si>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</si>
  <si>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</si>
  <si>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</si>
  <si>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</si>
  <si>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</si>
  <si>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</si>
  <si>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</si>
  <si>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</si>
  <si>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</si>
  <si>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</si>
  <si>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</si>
  <si>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</si>
  <si>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</si>
  <si>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</si>
  <si>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</si>
  <si>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</si>
  <si>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</si>
  <si>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</si>
  <si>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</si>
  <si>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</si>
  <si>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</si>
  <si>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</si>
  <si>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</si>
  <si>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</si>
  <si>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</si>
  <si>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</si>
  <si>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</si>
  <si>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</si>
  <si>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</si>
  <si>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</si>
  <si>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</si>
  <si>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</si>
  <si>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</si>
  <si>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</si>
  <si>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</si>
  <si>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</si>
  <si>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</si>
  <si>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</si>
  <si>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</si>
  <si>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</si>
  <si>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</si>
  <si>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</si>
  <si>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</si>
  <si>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</si>
  <si>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</si>
  <si>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</si>
  <si>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</si>
  <si>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</si>
  <si>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</si>
  <si>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</si>
  <si>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</si>
  <si>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</si>
  <si>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</si>
  <si>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</si>
  <si>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</si>
  <si>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</si>
  <si>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</si>
  <si>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</si>
  <si>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</si>
  <si>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</si>
  <si>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</si>
  <si>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</si>
  <si>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</si>
  <si>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</si>
  <si>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</si>
  <si>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</si>
  <si>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</si>
  <si>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</si>
  <si>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</si>
  <si>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</si>
  <si>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</si>
  <si>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</si>
  <si>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</si>
  <si>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</si>
  <si>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</si>
  <si>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</si>
  <si>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</si>
  <si>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</si>
  <si>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</si>
  <si>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</si>
  <si>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</si>
  <si>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</si>
  <si>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</si>
  <si>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</si>
  <si>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</si>
  <si>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</si>
  <si>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</si>
  <si>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</si>
  <si>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</si>
  <si>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</si>
  <si>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</si>
  <si>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</si>
  <si>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</si>
  <si>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</si>
  <si>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</si>
  <si>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</si>
  <si>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</si>
  <si>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</si>
  <si>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</si>
  <si>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</si>
  <si>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</si>
  <si>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</si>
  <si>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</si>
  <si>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</si>
  <si>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</si>
  <si>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</si>
  <si>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</si>
  <si>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</si>
  <si>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</si>
  <si>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</si>
  <si>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</si>
  <si>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</si>
  <si>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</si>
  <si>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</si>
  <si>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</si>
  <si>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</si>
  <si>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</si>
  <si>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</si>
  <si>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</si>
  <si>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</si>
  <si>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</si>
  <si>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</si>
  <si>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</si>
  <si>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</si>
  <si>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</si>
  <si>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</si>
  <si>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</si>
  <si>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</si>
  <si>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</si>
  <si>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</si>
  <si>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</si>
  <si>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</si>
  <si>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</si>
  <si>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</si>
  <si>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</si>
  <si>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</si>
  <si>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</si>
  <si>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</si>
  <si>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</si>
  <si>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</si>
  <si>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</si>
  <si>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</si>
  <si>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</si>
  <si>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</si>
  <si>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</si>
  <si>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</si>
  <si>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</si>
  <si>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</si>
  <si>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</si>
  <si>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</si>
  <si>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</si>
  <si>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</si>
  <si>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</si>
  <si>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</si>
  <si>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</si>
  <si>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</si>
  <si>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</si>
  <si>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</si>
  <si>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</si>
  <si>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</si>
  <si>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</si>
  <si>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</si>
  <si>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</si>
  <si>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</si>
  <si>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</si>
  <si>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</si>
  <si>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</si>
  <si>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</si>
  <si>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</si>
  <si>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</si>
  <si>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</si>
  <si>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</si>
  <si>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</si>
  <si>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</si>
  <si>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</si>
  <si>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</si>
  <si>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</si>
  <si>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</si>
  <si>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</si>
  <si>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</si>
  <si>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</si>
  <si>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</si>
  <si>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</si>
  <si>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</si>
  <si>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</si>
  <si>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</si>
  <si>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</si>
  <si>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</si>
  <si>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</si>
  <si>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</si>
  <si>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</si>
  <si>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</si>
  <si>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</si>
  <si>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</si>
  <si>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</si>
  <si>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</si>
  <si>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</si>
  <si>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</si>
  <si>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</si>
  <si>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</si>
  <si>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</si>
  <si>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</si>
  <si>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</si>
  <si>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</si>
  <si>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</si>
  <si>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</si>
  <si>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</si>
  <si>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</si>
  <si>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</si>
  <si>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</si>
  <si>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</si>
  <si>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</si>
  <si>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</si>
  <si>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</si>
  <si>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</si>
  <si>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</si>
  <si>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</si>
  <si>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</si>
  <si>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</si>
  <si>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</si>
  <si>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</si>
  <si>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</si>
  <si>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</si>
  <si>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</si>
  <si>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</si>
  <si>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</si>
  <si>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</si>
  <si>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</si>
  <si>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</si>
  <si>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</si>
  <si>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</si>
  <si>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</si>
  <si>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</si>
  <si>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</si>
  <si>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</si>
  <si>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</si>
  <si>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</si>
  <si>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</si>
  <si>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</si>
  <si>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</si>
  <si>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</si>
  <si>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</si>
  <si>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</si>
  <si>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</si>
  <si>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</si>
  <si>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</si>
  <si>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</si>
  <si>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</si>
  <si>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</si>
  <si>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</si>
  <si>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</si>
  <si>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</si>
  <si>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</si>
  <si>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</si>
  <si>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</si>
  <si>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</si>
  <si>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</si>
  <si>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</si>
  <si>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</si>
  <si>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</si>
  <si>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</si>
  <si>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</si>
  <si>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</si>
  <si>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</si>
  <si>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</si>
  <si>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</si>
  <si>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</si>
  <si>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</si>
  <si>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</si>
  <si>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</si>
  <si>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</si>
  <si>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</si>
  <si>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</si>
  <si>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</si>
  <si>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</si>
  <si>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</si>
  <si>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</si>
  <si>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</si>
  <si>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</si>
  <si>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</si>
  <si>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</si>
  <si>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</si>
  <si>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</si>
  <si>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</si>
  <si>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</si>
  <si>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</si>
  <si>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</si>
  <si>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</si>
  <si>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</si>
  <si>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</si>
  <si>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</si>
  <si>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</si>
  <si>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</si>
  <si>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</si>
  <si>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</si>
  <si>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</si>
  <si>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</si>
  <si>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</si>
  <si>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</si>
  <si>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</si>
  <si>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</si>
  <si>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</si>
  <si>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</si>
  <si>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</si>
  <si>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</si>
  <si>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</si>
  <si>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</si>
  <si>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</si>
  <si>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</si>
  <si>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</si>
  <si>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</si>
  <si>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</si>
  <si>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</si>
  <si>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</si>
  <si>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</si>
  <si>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</si>
  <si>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</si>
  <si>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</si>
  <si>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</si>
  <si>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</si>
  <si>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</si>
  <si>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</si>
  <si>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</si>
  <si>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</si>
  <si>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</si>
  <si>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</si>
  <si>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</si>
  <si>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</si>
  <si>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</si>
  <si>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</si>
  <si>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</si>
  <si>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</si>
  <si>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</si>
  <si>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</si>
  <si>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</si>
  <si>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</si>
  <si>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</si>
  <si>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</si>
  <si>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</si>
  <si>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</si>
  <si>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</si>
  <si>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</si>
  <si>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</si>
  <si>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</si>
  <si>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</si>
  <si>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</si>
  <si>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</si>
  <si>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</si>
  <si>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</si>
  <si>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</si>
  <si>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</si>
  <si>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</si>
  <si>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</si>
  <si>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</si>
  <si>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</si>
  <si>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</si>
  <si>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</si>
  <si>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</si>
  <si>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</si>
  <si>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</si>
  <si>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</si>
  <si>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</si>
  <si>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</si>
  <si>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</si>
  <si>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</si>
  <si>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</si>
  <si>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</si>
  <si>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</si>
  <si>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</si>
  <si>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</si>
  <si>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</si>
  <si>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</si>
  <si>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</si>
  <si>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</si>
  <si>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</si>
  <si>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</si>
  <si>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</si>
  <si>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</si>
  <si>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</si>
  <si>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</si>
  <si>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</si>
  <si>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</si>
  <si>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</si>
  <si>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</si>
  <si>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</si>
  <si>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</si>
  <si>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</si>
  <si>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</si>
  <si>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</si>
  <si>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</si>
  <si>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</si>
  <si>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</si>
  <si>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</si>
  <si>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</si>
  <si>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</si>
  <si>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</si>
  <si>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</si>
  <si>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</si>
  <si>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</si>
  <si>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</si>
  <si>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</si>
  <si>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</si>
  <si>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</si>
  <si>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</si>
  <si>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</si>
  <si>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</si>
  <si>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</si>
  <si>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</si>
  <si>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</si>
  <si>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</si>
  <si>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</si>
  <si>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</si>
  <si>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</si>
  <si>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</si>
  <si>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</si>
  <si>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</si>
  <si>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</si>
  <si>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</si>
  <si>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</si>
  <si>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</si>
  <si>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</si>
  <si>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</si>
  <si>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</si>
  <si>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</si>
  <si>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</si>
  <si>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</si>
  <si>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</si>
  <si>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</si>
  <si>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</si>
  <si>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</si>
  <si>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</si>
  <si>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</si>
  <si>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</si>
  <si>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</si>
  <si>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</si>
  <si>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</si>
  <si>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</si>
  <si>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</si>
  <si>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</si>
  <si>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</si>
  <si>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</si>
  <si>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</si>
  <si>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</si>
  <si>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</si>
  <si>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</si>
  <si>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</si>
  <si>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</si>
  <si>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</si>
  <si>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</si>
  <si>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</si>
  <si>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</si>
  <si>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</si>
  <si>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</si>
  <si>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</si>
  <si>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</si>
  <si>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</si>
  <si>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</si>
  <si>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</si>
  <si>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</si>
  <si>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</si>
  <si>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</si>
  <si>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</si>
  <si>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</si>
  <si>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</si>
  <si>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</si>
  <si>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</si>
  <si>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</si>
  <si>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</si>
  <si>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</si>
  <si>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</si>
  <si>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</si>
  <si>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</si>
  <si>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</si>
  <si>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</si>
  <si>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</si>
  <si>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</si>
  <si>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</si>
  <si>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</si>
  <si>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</si>
  <si>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</si>
  <si>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</si>
  <si>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</si>
  <si>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</si>
  <si>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</si>
  <si>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</si>
  <si>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</si>
  <si>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</si>
  <si>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</si>
  <si>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</si>
  <si>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</si>
  <si>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</si>
  <si>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</si>
  <si>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</si>
  <si>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</si>
  <si>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</si>
  <si>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</si>
  <si>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</si>
  <si>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</si>
  <si>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</si>
  <si>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</si>
  <si>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</si>
  <si>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</si>
  <si>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</si>
  <si>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</si>
  <si>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</si>
  <si>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</si>
  <si>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</si>
  <si>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</si>
  <si>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</si>
  <si>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</si>
  <si>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</si>
  <si>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</si>
  <si>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</si>
  <si>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</si>
  <si>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</si>
  <si>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</si>
  <si>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</si>
  <si>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</si>
  <si>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</si>
  <si>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</si>
  <si>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</si>
  <si>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</si>
  <si>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</si>
  <si>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</si>
  <si>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</si>
  <si>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</si>
  <si>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</si>
  <si>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</si>
  <si>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</si>
  <si>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</si>
  <si>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</si>
  <si>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</si>
  <si>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</si>
  <si>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</si>
  <si>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</si>
  <si>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</si>
  <si>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</si>
  <si>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</si>
  <si>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</si>
  <si>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</si>
  <si>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</si>
  <si>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</si>
  <si>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</si>
  <si>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</si>
  <si>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</si>
  <si>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</si>
  <si>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</si>
  <si>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</si>
  <si>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</si>
  <si>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</si>
  <si>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</si>
  <si>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</si>
  <si>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</si>
  <si>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</si>
  <si>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</si>
  <si>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</si>
  <si>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</si>
  <si>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</si>
  <si>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</si>
  <si>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</si>
  <si>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</si>
  <si>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</si>
  <si>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</si>
  <si>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</si>
  <si>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</si>
  <si>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</si>
  <si>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</si>
  <si>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</si>
  <si>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</si>
  <si>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</si>
  <si>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</si>
  <si>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</si>
  <si>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</si>
  <si>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</si>
  <si>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</si>
  <si>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</si>
  <si>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</si>
  <si>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</si>
  <si>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</si>
  <si>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</si>
  <si>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</si>
  <si>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</si>
  <si>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</si>
  <si>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</si>
  <si>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</si>
  <si>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</si>
  <si>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</si>
  <si>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</si>
  <si>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</si>
  <si>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</si>
  <si>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</si>
  <si>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</si>
  <si>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</si>
  <si>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</si>
  <si>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</si>
  <si>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</si>
  <si>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</si>
  <si>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</si>
  <si>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</si>
  <si>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</si>
  <si>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</si>
  <si>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</si>
  <si>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</si>
  <si>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</si>
  <si>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</si>
  <si>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</si>
  <si>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</si>
  <si>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</si>
  <si>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</si>
  <si>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</si>
  <si>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</si>
  <si>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</si>
  <si>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</si>
  <si>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</si>
  <si>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</si>
  <si>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</si>
  <si>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</si>
  <si>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</si>
  <si>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</si>
  <si>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</si>
  <si>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</si>
  <si>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</si>
  <si>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</si>
  <si>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</si>
  <si>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</si>
  <si>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</si>
  <si>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</si>
  <si>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</si>
  <si>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</si>
  <si>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</si>
  <si>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</si>
  <si>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</si>
  <si>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</si>
  <si>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</si>
  <si>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</si>
  <si>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</si>
  <si>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</si>
  <si>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</si>
  <si>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</si>
  <si>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</si>
  <si>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</si>
  <si>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</si>
  <si>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</si>
  <si>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</si>
  <si>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</si>
  <si>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</si>
  <si>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</si>
  <si>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</si>
  <si>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</si>
  <si>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</si>
  <si>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</si>
  <si>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</si>
  <si>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</si>
  <si>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</si>
  <si>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</si>
  <si>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</si>
  <si>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</si>
  <si>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</si>
  <si>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</si>
  <si>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</si>
  <si>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</si>
  <si>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</si>
  <si>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</si>
  <si>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</si>
  <si>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</si>
  <si>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</si>
  <si>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</si>
  <si>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</si>
  <si>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</si>
  <si>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</si>
  <si>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</si>
  <si>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</si>
  <si>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</si>
  <si>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</si>
  <si>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</si>
  <si>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</si>
  <si>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</si>
  <si>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</si>
  <si>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</si>
  <si>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</si>
  <si>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</si>
  <si>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</si>
  <si>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</si>
  <si>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</si>
  <si>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</si>
  <si>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</si>
  <si>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</si>
  <si>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</si>
  <si>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</si>
  <si>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</si>
  <si>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</si>
  <si>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</si>
  <si>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</si>
  <si>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</si>
  <si>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</si>
  <si>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</si>
  <si>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</si>
  <si>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</si>
  <si>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</si>
  <si>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</si>
  <si>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</si>
  <si>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</si>
  <si>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</si>
  <si>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</si>
  <si>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</si>
  <si>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</si>
  <si>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</si>
  <si>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</si>
  <si>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</si>
  <si>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</si>
  <si>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</si>
  <si>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</si>
  <si>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</si>
  <si>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</si>
  <si>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</si>
  <si>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</si>
  <si>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</si>
  <si>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</si>
  <si>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</si>
  <si>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</si>
  <si>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</si>
  <si>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</si>
  <si>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</si>
  <si>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</si>
  <si>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</si>
  <si>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</si>
  <si>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</si>
  <si>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</si>
  <si>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</si>
  <si>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</si>
  <si>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</si>
  <si>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</si>
  <si>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</si>
  <si>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</si>
  <si>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</si>
  <si>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</si>
  <si>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</si>
  <si>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</si>
  <si>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</si>
  <si>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</si>
  <si>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</si>
  <si>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</si>
  <si>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</si>
  <si>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</si>
  <si>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</si>
  <si>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</si>
  <si>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</si>
  <si>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</si>
  <si>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</si>
  <si>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</si>
  <si>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</si>
  <si>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</si>
  <si>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</si>
  <si>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</si>
  <si>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</si>
  <si>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</si>
  <si>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</si>
  <si>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</si>
  <si>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</si>
  <si>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</si>
  <si>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</si>
  <si>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</si>
  <si>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</si>
  <si>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</si>
  <si>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</si>
  <si>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</si>
  <si>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</si>
  <si>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</si>
  <si>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</si>
  <si>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</si>
  <si>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</si>
  <si>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</si>
  <si>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</si>
  <si>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</si>
  <si>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</si>
  <si>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</si>
  <si>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</si>
  <si>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</si>
  <si>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</si>
  <si>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</si>
  <si>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</si>
  <si>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</si>
  <si>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</si>
  <si>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</si>
  <si>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</si>
  <si>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</si>
  <si>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</si>
  <si>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</si>
  <si>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</si>
  <si>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</si>
  <si>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</si>
  <si>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</si>
  <si>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</si>
  <si>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</si>
  <si>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</si>
  <si>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</si>
  <si>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</si>
  <si>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</si>
  <si>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</si>
  <si>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</si>
  <si>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</si>
  <si>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</si>
  <si>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</si>
  <si>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</si>
  <si>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</si>
  <si>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</si>
  <si>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</si>
  <si>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</si>
  <si>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</si>
  <si>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</si>
  <si>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</si>
  <si>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</si>
  <si>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</si>
  <si>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</si>
  <si>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</si>
  <si>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</si>
  <si>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</si>
  <si>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</si>
  <si>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</si>
  <si>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</si>
  <si>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</si>
  <si>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</si>
  <si>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</si>
  <si>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</si>
  <si>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</si>
  <si>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</si>
  <si>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</si>
  <si>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</si>
  <si>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</si>
  <si>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</si>
  <si>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</si>
  <si>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</si>
  <si>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</si>
  <si>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</si>
  <si>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</si>
  <si>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</si>
  <si>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</si>
  <si>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</si>
  <si>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</si>
  <si>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</si>
  <si>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</si>
  <si>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</si>
  <si>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</si>
  <si>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</si>
  <si>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</si>
  <si>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</si>
  <si>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</si>
  <si>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</si>
  <si>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</si>
  <si>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</si>
  <si>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</si>
  <si>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</si>
  <si>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</si>
  <si>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</si>
  <si>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</si>
  <si>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</si>
  <si>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</si>
  <si>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</si>
  <si>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</si>
  <si>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</si>
  <si>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</si>
  <si>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</si>
  <si>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</si>
  <si>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</si>
  <si>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</si>
  <si>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</si>
  <si>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</si>
  <si>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</si>
  <si>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</si>
  <si>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</si>
  <si>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</si>
  <si>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</si>
  <si>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</si>
  <si>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</si>
  <si>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</si>
  <si>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</si>
  <si>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</si>
  <si>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</si>
  <si>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</si>
  <si>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</si>
  <si>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</si>
  <si>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</si>
  <si>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</si>
  <si>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</si>
  <si>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</si>
  <si>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</si>
  <si>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</si>
  <si>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</si>
  <si>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</si>
  <si>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</si>
  <si>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</si>
  <si>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</si>
  <si>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</si>
  <si>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</si>
  <si>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</si>
  <si>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</si>
  <si>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</si>
  <si>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</si>
  <si>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</si>
  <si>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</si>
  <si>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</si>
  <si>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</si>
  <si>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</si>
  <si>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</si>
  <si>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</si>
  <si>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</si>
  <si>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</si>
  <si>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</si>
  <si>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</si>
  <si>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</si>
  <si>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</si>
  <si>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</si>
  <si>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</si>
  <si>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</si>
  <si>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</si>
  <si>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</si>
  <si>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</si>
  <si>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</si>
  <si>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</si>
  <si>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</si>
  <si>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</si>
  <si>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</si>
  <si>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</si>
  <si>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</si>
  <si>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</si>
  <si>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</si>
  <si>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</si>
  <si>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</si>
  <si>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</si>
  <si>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</si>
  <si>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</si>
  <si>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</si>
  <si>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</si>
  <si>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</si>
  <si>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</si>
  <si>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</si>
  <si>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</si>
  <si>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</si>
  <si>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</si>
  <si>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</si>
  <si>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</si>
  <si>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</si>
  <si>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</si>
  <si>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</si>
  <si>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</si>
  <si>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</si>
  <si>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</si>
  <si>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</si>
  <si>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</si>
  <si>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</si>
  <si>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</si>
  <si>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</si>
  <si>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</si>
  <si>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</si>
  <si>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</si>
  <si>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</si>
  <si>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</si>
  <si>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</si>
  <si>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</si>
  <si>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</si>
  <si>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</si>
  <si>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</si>
  <si>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</si>
  <si>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</si>
  <si>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</si>
  <si>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</si>
  <si>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</si>
  <si>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</si>
  <si>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</si>
  <si>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</si>
  <si>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</si>
  <si>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</si>
  <si>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</si>
  <si>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</si>
  <si>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</si>
  <si>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</si>
  <si>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</si>
  <si>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</si>
  <si>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</si>
  <si>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</si>
  <si>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</si>
  <si>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</si>
  <si>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</si>
  <si>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</si>
  <si>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</si>
  <si>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</si>
  <si>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</si>
  <si>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</si>
  <si>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</si>
  <si>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</si>
  <si>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</si>
  <si>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</si>
  <si>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</si>
  <si>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</si>
  <si>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</si>
  <si>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</si>
  <si>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</si>
  <si>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</si>
  <si>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</si>
  <si>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</si>
  <si>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</si>
  <si>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</si>
  <si>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</si>
  <si>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</si>
  <si>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</si>
  <si>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</si>
  <si>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</si>
  <si>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</si>
  <si>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</si>
  <si>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</si>
  <si>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</si>
  <si>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</si>
  <si>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</si>
  <si>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</si>
  <si>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</si>
  <si>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</si>
  <si>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</si>
  <si>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</si>
  <si>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</si>
  <si>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</si>
  <si>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</si>
  <si>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</si>
  <si>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</si>
  <si>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</si>
  <si>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</si>
  <si>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</si>
  <si>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</si>
  <si>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</si>
  <si>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</si>
  <si>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</si>
  <si>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</si>
  <si>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</si>
  <si>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</si>
  <si>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</si>
  <si>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</si>
  <si>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</si>
  <si>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</si>
  <si>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</si>
  <si>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</si>
  <si>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</si>
  <si>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</si>
  <si>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</si>
  <si>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</si>
  <si>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</si>
  <si>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</si>
  <si>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</si>
  <si>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</si>
  <si>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</si>
  <si>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</si>
  <si>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</si>
  <si>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</si>
  <si>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</si>
  <si>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</si>
  <si>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</si>
  <si>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</si>
  <si>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</si>
  <si>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</si>
  <si>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</si>
  <si>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</si>
  <si>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</si>
  <si>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</si>
  <si>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</si>
  <si>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</si>
  <si>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</si>
  <si>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</si>
  <si>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</si>
  <si>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</si>
  <si>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</si>
  <si>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</si>
  <si>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</si>
  <si>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</si>
  <si>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</si>
  <si>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</si>
  <si>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</si>
  <si>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</si>
  <si>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</si>
  <si>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</si>
  <si>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</si>
  <si>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</si>
  <si>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</si>
  <si>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</si>
  <si>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</si>
  <si>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</si>
  <si>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</si>
  <si>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</si>
  <si>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</si>
  <si>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</si>
  <si>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</si>
  <si>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</si>
  <si>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</si>
  <si>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</si>
  <si>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</si>
  <si>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</si>
  <si>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</si>
  <si>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</si>
  <si>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</si>
  <si>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</si>
  <si>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</si>
  <si>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</si>
  <si>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</si>
  <si>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</si>
  <si>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</si>
  <si>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</si>
  <si>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</si>
  <si>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</si>
  <si>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</si>
  <si>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</si>
  <si>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</si>
  <si>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</si>
  <si>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</si>
  <si>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</si>
  <si>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</si>
  <si>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</si>
  <si>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</si>
  <si>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</si>
  <si>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</si>
  <si>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</si>
  <si>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</si>
  <si>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</si>
  <si>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</si>
  <si>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</si>
  <si>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</si>
  <si>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</si>
  <si>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</si>
  <si>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</si>
  <si>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</si>
  <si>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</si>
  <si>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</si>
  <si>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</si>
  <si>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</si>
  <si>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</si>
  <si>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</si>
  <si>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</si>
  <si>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</si>
  <si>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</si>
  <si>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</si>
  <si>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</si>
  <si>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</si>
  <si>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</si>
  <si>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</si>
  <si>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</si>
  <si>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</si>
  <si>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</si>
  <si>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</si>
  <si>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</si>
  <si>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</si>
  <si>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</si>
  <si>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</si>
  <si>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</si>
  <si>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</si>
  <si>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</si>
  <si>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</si>
  <si>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</si>
  <si>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</si>
  <si>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</si>
  <si>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</si>
  <si>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</si>
  <si>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</si>
  <si>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</si>
  <si>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</si>
  <si>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</si>
  <si>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</si>
  <si>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</si>
  <si>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</si>
  <si>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</si>
  <si>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</si>
  <si>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</si>
  <si>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</si>
  <si>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</si>
  <si>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</si>
  <si>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</si>
  <si>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</si>
  <si>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</si>
  <si>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</si>
  <si>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</si>
  <si>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</si>
  <si>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</si>
  <si>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</si>
  <si>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</si>
  <si>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</si>
  <si>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</si>
  <si>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</si>
  <si>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</si>
  <si>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</si>
  <si>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</si>
  <si>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</si>
  <si>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</si>
  <si>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</si>
  <si>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</si>
  <si>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</si>
  <si>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</si>
  <si>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</si>
  <si>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</si>
  <si>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</si>
  <si>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</si>
  <si>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</si>
  <si>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</si>
  <si>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</si>
  <si>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</si>
  <si>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</si>
  <si>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</si>
  <si>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</si>
  <si>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</si>
  <si>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</si>
  <si>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</si>
  <si>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</si>
  <si>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</si>
  <si>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</si>
  <si>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</si>
  <si>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</si>
  <si>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</si>
  <si>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</si>
  <si>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</si>
  <si>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</si>
  <si>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</si>
  <si>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</si>
  <si>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</si>
  <si>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</si>
  <si>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</si>
  <si>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</si>
  <si>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</si>
  <si>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</si>
  <si>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</si>
  <si>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</si>
  <si>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</si>
  <si>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</si>
  <si>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</si>
  <si>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</si>
  <si>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</si>
  <si>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</si>
  <si>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</si>
  <si>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</si>
  <si>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</si>
  <si>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</si>
  <si>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</si>
  <si>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</si>
  <si>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</si>
  <si>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</si>
  <si>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</si>
  <si>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</si>
  <si>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</si>
  <si>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</si>
  <si>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</si>
  <si>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</si>
  <si>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</si>
  <si>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</si>
  <si>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</si>
  <si>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</si>
  <si>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</si>
  <si>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</si>
  <si>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</si>
  <si>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</si>
  <si>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</si>
  <si>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</si>
  <si>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</si>
  <si>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</si>
  <si>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</si>
  <si>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</si>
  <si>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</si>
  <si>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</si>
  <si>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</si>
  <si>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</si>
  <si>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</si>
  <si>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</si>
  <si>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</si>
  <si>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</si>
  <si>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</si>
  <si>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</si>
  <si>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</si>
  <si>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</si>
  <si>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</si>
  <si>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</si>
  <si>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</si>
  <si>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</si>
  <si>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</si>
  <si>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</si>
  <si>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</si>
  <si>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</si>
  <si>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</si>
  <si>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</si>
  <si>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</si>
  <si>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</si>
  <si>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</si>
  <si>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</si>
  <si>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</si>
  <si>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</si>
  <si>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</si>
  <si>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</si>
  <si>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</si>
  <si>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</si>
  <si>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</si>
  <si>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</si>
  <si>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</si>
  <si>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</si>
  <si>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</si>
  <si>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</si>
  <si>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</si>
  <si>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</si>
  <si>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</si>
  <si>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</si>
  <si>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</si>
  <si>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</si>
  <si>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</si>
  <si>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</si>
  <si>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</si>
  <si>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</si>
  <si>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</si>
  <si>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</si>
  <si>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</si>
  <si>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</si>
  <si>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</si>
  <si>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</si>
  <si>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</si>
  <si>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</si>
  <si>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</si>
  <si>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</si>
  <si>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</si>
  <si>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</si>
  <si>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</si>
  <si>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</si>
  <si>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</si>
  <si>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</si>
  <si>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</si>
  <si>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</si>
  <si>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</si>
  <si>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</si>
  <si>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</si>
  <si>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</si>
  <si>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</si>
  <si>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</si>
  <si>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</si>
  <si>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</si>
  <si>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</si>
  <si>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</si>
  <si>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</si>
  <si>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</si>
  <si>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</si>
  <si>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</si>
  <si>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</si>
  <si>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</si>
  <si>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</si>
  <si>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</si>
  <si>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</si>
  <si>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</si>
  <si>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</si>
  <si>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</si>
  <si>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</si>
  <si>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</si>
  <si>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</si>
  <si>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</si>
  <si>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</si>
  <si>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</si>
  <si>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</si>
  <si>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</si>
  <si>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</si>
  <si>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</si>
  <si>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</si>
  <si>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</si>
  <si>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</si>
  <si>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</si>
  <si>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</si>
  <si>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</si>
  <si>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</si>
  <si>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</si>
  <si>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</si>
  <si>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</si>
  <si>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</si>
  <si>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</si>
  <si>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</si>
  <si>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</si>
  <si>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</si>
  <si>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</si>
  <si>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</si>
  <si>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</si>
  <si>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</si>
  <si>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</si>
  <si>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</si>
  <si>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</si>
  <si>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</si>
  <si>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</si>
  <si>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</si>
  <si>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</si>
  <si>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</si>
  <si>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</si>
  <si>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</si>
  <si>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</si>
  <si>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</si>
  <si>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</si>
  <si>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</si>
  <si>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</si>
  <si>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</si>
  <si>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</si>
  <si>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</si>
  <si>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</si>
  <si>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</si>
  <si>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</si>
  <si>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</si>
  <si>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</si>
  <si>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</si>
  <si>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</si>
  <si>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</si>
  <si>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</si>
  <si>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</si>
  <si>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</si>
  <si>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</si>
  <si>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</si>
  <si>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</si>
  <si>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</si>
  <si>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</si>
  <si>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</si>
  <si>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</si>
  <si>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</si>
  <si>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</si>
  <si>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</si>
  <si>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</si>
  <si>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</si>
  <si>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</si>
  <si>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</si>
  <si>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</si>
  <si>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</si>
  <si>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</si>
  <si>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</si>
  <si>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</si>
  <si>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</si>
  <si>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</si>
  <si>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</si>
  <si>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</si>
  <si>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</si>
  <si>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</si>
  <si>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</si>
  <si>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</si>
  <si>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</si>
  <si>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</si>
  <si>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</si>
  <si>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</si>
  <si>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</si>
  <si>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</si>
  <si>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</si>
  <si>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</si>
  <si>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</si>
  <si>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</si>
  <si>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</si>
  <si>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</si>
  <si>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</si>
  <si>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</si>
  <si>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</si>
  <si>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</si>
  <si>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</si>
  <si>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</si>
  <si>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</si>
  <si>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</si>
  <si>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</si>
  <si>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</si>
  <si>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</si>
  <si>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</si>
  <si>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</si>
  <si>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</si>
  <si>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</si>
  <si>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</si>
  <si>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</si>
  <si>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</si>
  <si>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</si>
  <si>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</si>
  <si>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</si>
  <si>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</si>
  <si>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</si>
  <si>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</si>
  <si>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</si>
  <si>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</si>
  <si>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</si>
  <si>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</si>
  <si>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</si>
  <si>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</si>
  <si>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</si>
  <si>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</si>
  <si>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</si>
  <si>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</si>
  <si>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</si>
  <si>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</si>
  <si>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</si>
  <si>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</si>
  <si>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</si>
  <si>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</si>
  <si>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</si>
  <si>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</si>
  <si>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</si>
  <si>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</si>
  <si>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</si>
  <si>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</si>
  <si>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</si>
  <si>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</si>
  <si>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</si>
  <si>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</si>
  <si>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</si>
  <si>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</si>
  <si>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</si>
  <si>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</si>
  <si>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</si>
  <si>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</si>
  <si>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</si>
  <si>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</si>
  <si>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</si>
  <si>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</si>
  <si>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</si>
  <si>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</si>
  <si>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</si>
  <si>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</si>
  <si>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</si>
  <si>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</si>
  <si>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</si>
  <si>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</si>
  <si>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</si>
  <si>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</si>
  <si>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</si>
  <si>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</si>
  <si>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</si>
  <si>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</si>
  <si>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</si>
  <si>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</si>
  <si>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</si>
  <si>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</si>
  <si>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</si>
  <si>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</si>
  <si>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</si>
  <si>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</si>
  <si>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</si>
  <si>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</si>
  <si>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</si>
  <si>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</si>
  <si>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</si>
  <si>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</si>
  <si>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</si>
  <si>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</si>
  <si>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</si>
  <si>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</si>
  <si>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</si>
  <si>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</si>
  <si>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</si>
  <si>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</si>
  <si>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</si>
  <si>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</si>
  <si>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</si>
  <si>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</si>
  <si>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</si>
  <si>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</si>
  <si>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</si>
  <si>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</si>
  <si>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</si>
  <si>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</si>
  <si>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</si>
  <si>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</si>
  <si>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</si>
  <si>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</si>
  <si>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</si>
  <si>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</si>
  <si>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</si>
  <si>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</si>
  <si>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</si>
  <si>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</si>
  <si>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</si>
  <si>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</si>
  <si>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</si>
  <si>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</si>
  <si>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</si>
  <si>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</si>
  <si>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</si>
  <si>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</si>
  <si>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</si>
  <si>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</si>
  <si>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</si>
  <si>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</si>
  <si>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</si>
  <si>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</si>
  <si>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</si>
  <si>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</si>
  <si>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</si>
  <si>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</si>
  <si>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</si>
  <si>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</si>
  <si>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</si>
  <si>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</si>
  <si>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</si>
  <si>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</si>
  <si>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</si>
  <si>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</si>
  <si>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</si>
  <si>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</si>
  <si>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</si>
  <si>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</si>
  <si>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</si>
  <si>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</si>
  <si>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</si>
  <si>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</si>
  <si>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</si>
  <si>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</si>
  <si>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</si>
  <si>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</si>
  <si>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</si>
  <si>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</si>
  <si>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</si>
  <si>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</si>
  <si>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</si>
  <si>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</si>
  <si>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</si>
  <si>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</si>
  <si>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</si>
  <si>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</si>
  <si>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</si>
  <si>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</si>
  <si>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</si>
  <si>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</si>
  <si>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</si>
  <si>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</si>
  <si>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</si>
  <si>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</si>
  <si>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</si>
  <si>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</si>
  <si>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</si>
  <si>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</si>
  <si>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</si>
  <si>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</si>
  <si>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</si>
  <si>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</si>
  <si>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</si>
  <si>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</si>
  <si>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</si>
  <si>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</si>
  <si>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</si>
  <si>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</si>
  <si>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</si>
  <si>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</si>
  <si>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</si>
  <si>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</si>
  <si>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</si>
  <si>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</si>
  <si>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</si>
  <si>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</si>
  <si>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</si>
  <si>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</si>
  <si>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</si>
  <si>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</si>
  <si>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</si>
  <si>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</si>
  <si>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</si>
  <si>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</si>
  <si>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</si>
  <si>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</si>
  <si>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</si>
  <si>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</si>
  <si>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</si>
  <si>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</si>
  <si>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</si>
  <si>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</si>
  <si>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</si>
  <si>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</si>
  <si>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</si>
  <si>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</si>
  <si>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</si>
  <si>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</si>
  <si>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</si>
  <si>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</si>
  <si>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</si>
  <si>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</si>
  <si>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</si>
  <si>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</si>
  <si>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</si>
  <si>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</si>
  <si>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</si>
  <si>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</si>
  <si>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</si>
  <si>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</si>
  <si>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</si>
  <si>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</si>
  <si>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</si>
  <si>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</si>
  <si>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</si>
  <si>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</si>
  <si>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</si>
  <si>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</si>
  <si>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</si>
  <si>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</si>
  <si>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</si>
  <si>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</si>
  <si>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</si>
  <si>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</si>
  <si>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</si>
  <si>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</si>
  <si>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</si>
  <si>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</si>
  <si>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</si>
  <si>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</si>
  <si>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</si>
  <si>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</si>
  <si>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</si>
  <si>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</si>
  <si>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</si>
  <si>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</si>
  <si>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</si>
  <si>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</si>
  <si>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</si>
  <si>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</si>
  <si>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</si>
  <si>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</si>
  <si>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</si>
  <si>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</si>
  <si>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</si>
  <si>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</si>
  <si>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</si>
  <si>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</si>
  <si>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</si>
  <si>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</si>
  <si>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</si>
  <si>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</si>
  <si>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</si>
  <si>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</si>
  <si>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</si>
  <si>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</si>
  <si>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</si>
  <si>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</si>
  <si>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</si>
  <si>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</si>
  <si>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</si>
  <si>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</si>
  <si>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</si>
  <si>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</si>
  <si>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</si>
  <si>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</si>
  <si>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</si>
  <si>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</si>
  <si>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</si>
  <si>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</si>
  <si>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</si>
  <si>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</si>
  <si>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</si>
  <si>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</si>
  <si>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</si>
  <si>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</si>
  <si>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</si>
  <si>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</si>
  <si>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</si>
  <si>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</si>
  <si>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</si>
  <si>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</si>
  <si>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</si>
  <si>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</si>
  <si>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</si>
  <si>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</si>
  <si>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</si>
  <si>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</si>
  <si>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</si>
  <si>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</si>
  <si>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</si>
  <si>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</si>
  <si>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</si>
  <si>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</si>
  <si>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</si>
  <si>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</si>
  <si>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</si>
  <si>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</si>
  <si>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</si>
  <si>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</si>
  <si>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</si>
  <si>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</si>
  <si>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</si>
  <si>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</si>
  <si>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</si>
  <si>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</si>
  <si>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</si>
  <si>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</si>
  <si>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</si>
  <si>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</si>
  <si>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</si>
  <si>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</si>
  <si>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</si>
  <si>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</si>
  <si>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</si>
  <si>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</si>
  <si>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</si>
  <si>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</si>
  <si>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</si>
  <si>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</si>
  <si>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</si>
  <si>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</si>
  <si>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</si>
  <si>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</si>
  <si>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</si>
  <si>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</si>
  <si>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</si>
  <si>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</si>
  <si>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</si>
  <si>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</si>
  <si>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</si>
  <si>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</si>
  <si>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</si>
  <si>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</si>
  <si>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</si>
  <si>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</si>
  <si>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</si>
  <si>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</si>
  <si>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</si>
  <si>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</si>
  <si>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</si>
  <si>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</si>
  <si>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</si>
  <si>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</si>
  <si>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</si>
  <si>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</si>
  <si>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</si>
  <si>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</si>
  <si>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</si>
  <si>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</si>
  <si>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</si>
  <si>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</si>
  <si>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</si>
  <si>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</si>
  <si>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</si>
  <si>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</si>
  <si>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</si>
  <si>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</si>
  <si>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</si>
  <si>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</si>
  <si>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</si>
  <si>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</si>
  <si>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</si>
  <si>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</si>
  <si>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</si>
  <si>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</si>
  <si>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</si>
  <si>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</si>
  <si>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</si>
  <si>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</si>
  <si>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</si>
  <si>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</si>
  <si>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</si>
  <si>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</si>
  <si>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</si>
  <si>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</si>
  <si>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</si>
  <si>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</si>
  <si>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</si>
  <si>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</si>
  <si>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</si>
  <si>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</si>
  <si>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</si>
  <si>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</si>
  <si>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</si>
  <si>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</si>
  <si>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</si>
  <si>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</si>
  <si>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</si>
  <si>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</si>
  <si>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</si>
  <si>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</si>
  <si>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</si>
  <si>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</si>
  <si>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</si>
  <si>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</si>
  <si>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</si>
  <si>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</si>
  <si>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</si>
  <si>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</si>
  <si>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</si>
  <si>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</si>
  <si>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</si>
  <si>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</si>
  <si>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</si>
  <si>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</si>
  <si>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</si>
  <si>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</si>
  <si>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</si>
  <si>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</si>
  <si>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</si>
  <si>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</si>
  <si>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</si>
  <si>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</si>
  <si>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</si>
  <si>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</si>
  <si>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</si>
  <si>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</si>
  <si>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</si>
  <si>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</si>
  <si>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</si>
  <si>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</si>
  <si>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</si>
  <si>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</si>
  <si>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</si>
  <si>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</si>
  <si>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</si>
  <si>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</si>
  <si>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</si>
  <si>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</si>
  <si>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</si>
  <si>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</si>
  <si>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</si>
  <si>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</si>
  <si>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</si>
  <si>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</si>
  <si>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</si>
  <si>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</si>
  <si>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</si>
  <si>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</si>
  <si>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</si>
  <si>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</si>
  <si>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</si>
  <si>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</si>
  <si>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</si>
  <si>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</si>
  <si>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</si>
  <si>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</si>
  <si>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</si>
  <si>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</si>
  <si>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</si>
  <si>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</si>
  <si>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</si>
  <si>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</si>
  <si>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</si>
  <si>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</si>
  <si>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</si>
  <si>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</si>
  <si>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</si>
  <si>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</si>
  <si>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</si>
  <si>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</si>
  <si>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</si>
  <si>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</si>
  <si>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</si>
  <si>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</si>
  <si>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</si>
  <si>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</si>
  <si>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</si>
  <si>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</si>
  <si>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</si>
  <si>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</si>
  <si>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</si>
  <si>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</si>
  <si>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</si>
  <si>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</si>
  <si>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</si>
  <si>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</si>
  <si>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</si>
  <si>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</si>
  <si>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</si>
  <si>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</si>
  <si>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</si>
  <si>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</si>
  <si>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</si>
  <si>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</si>
  <si>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</si>
  <si>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</si>
  <si>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</si>
  <si>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</si>
  <si>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</si>
  <si>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</si>
  <si>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</si>
  <si>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</si>
  <si>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</si>
  <si>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</si>
  <si>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</si>
  <si>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</si>
  <si>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</si>
  <si>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</si>
  <si>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</si>
  <si>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</si>
  <si>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</si>
  <si>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</si>
  <si>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</si>
  <si>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</si>
  <si>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</si>
  <si>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</si>
  <si>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</si>
  <si>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</si>
  <si>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</si>
  <si>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</si>
  <si>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</si>
  <si>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</si>
  <si>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</si>
  <si>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</si>
  <si>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</si>
  <si>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</si>
  <si>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</si>
  <si>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</si>
  <si>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</si>
  <si>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</si>
  <si>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</si>
  <si>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</si>
  <si>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</si>
  <si>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</si>
  <si>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</si>
  <si>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</si>
  <si>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</si>
  <si>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</si>
  <si>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</si>
  <si>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</si>
  <si>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</si>
  <si>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</si>
  <si>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</si>
  <si>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</si>
  <si>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</si>
  <si>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</si>
  <si>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</si>
  <si>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</si>
  <si>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</si>
  <si>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</si>
  <si>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</si>
  <si>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</si>
  <si>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</si>
  <si>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</si>
  <si>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</si>
  <si>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</si>
  <si>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</si>
  <si>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</si>
  <si>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</si>
  <si>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</si>
  <si>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</si>
  <si>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</si>
  <si>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</si>
  <si>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</si>
  <si>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</si>
  <si>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</si>
  <si>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</si>
  <si>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</si>
  <si>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</si>
  <si>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</si>
  <si>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</si>
  <si>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</si>
  <si>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</si>
  <si>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</si>
  <si>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</si>
  <si>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</si>
  <si>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</si>
  <si>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</si>
  <si>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</si>
  <si>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</si>
  <si>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</si>
  <si>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</si>
  <si>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</si>
  <si>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</si>
  <si>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</si>
  <si>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</si>
  <si>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</si>
  <si>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</si>
  <si>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</si>
  <si>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</si>
  <si>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</si>
  <si>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</si>
  <si>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</si>
  <si>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</si>
  <si>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</si>
  <si>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</si>
  <si>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</si>
  <si>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</si>
  <si>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</si>
  <si>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</si>
  <si>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</si>
  <si>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</si>
  <si>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</si>
  <si>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</si>
  <si>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</si>
  <si>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</si>
  <si>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</si>
  <si>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</si>
  <si>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</si>
  <si>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</si>
  <si>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</si>
  <si>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</si>
  <si>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</si>
  <si>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</si>
  <si>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</si>
  <si>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</si>
  <si>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</si>
  <si>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</si>
  <si>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</si>
  <si>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</si>
  <si>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</si>
  <si>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</si>
  <si>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</si>
  <si>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</si>
  <si>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</si>
  <si>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</si>
  <si>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</si>
  <si>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</si>
  <si>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</si>
  <si>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</si>
  <si>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</si>
  <si>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</si>
  <si>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</si>
  <si>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</si>
  <si>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</si>
  <si>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</si>
  <si>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</si>
  <si>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</si>
  <si>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</si>
  <si>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</si>
  <si>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</si>
  <si>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</si>
  <si>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</si>
  <si>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</si>
  <si>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</si>
  <si>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</si>
  <si>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</si>
  <si>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</si>
  <si>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</si>
  <si>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</si>
  <si>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</si>
  <si>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</si>
  <si>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</si>
  <si>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</si>
  <si>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</si>
  <si>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</si>
  <si>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</si>
  <si>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</si>
  <si>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</si>
  <si>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</si>
  <si>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</si>
  <si>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</si>
  <si>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</si>
  <si>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</si>
  <si>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</si>
  <si>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</si>
  <si>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</si>
  <si>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</si>
  <si>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</si>
  <si>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</si>
  <si>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</si>
  <si>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</si>
  <si>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</si>
  <si>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</si>
  <si>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</si>
  <si>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</si>
  <si>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</si>
  <si>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</si>
  <si>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</si>
  <si>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</si>
  <si>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</si>
  <si>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</si>
  <si>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</si>
  <si>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</si>
  <si>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</si>
  <si>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</si>
  <si>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</si>
  <si>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</si>
  <si>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</si>
  <si>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</si>
  <si>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</si>
  <si>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</si>
  <si>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</si>
  <si>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</si>
  <si>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</si>
  <si>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</si>
  <si>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</si>
  <si>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</si>
  <si>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</si>
  <si>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</si>
  <si>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</si>
  <si>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</si>
  <si>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</si>
  <si>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</si>
  <si>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</si>
  <si>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</si>
  <si>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</si>
  <si>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</si>
  <si>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</si>
  <si>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</si>
  <si>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</si>
  <si>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</si>
  <si>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</si>
  <si>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</si>
  <si>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</si>
  <si>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</si>
  <si>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</si>
  <si>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</si>
  <si>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</si>
  <si>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</si>
  <si>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</si>
  <si>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</si>
  <si>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</si>
  <si>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</si>
  <si>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</si>
  <si>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</si>
  <si>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</si>
  <si>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</si>
  <si>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</si>
  <si>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</si>
  <si>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</si>
  <si>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</si>
  <si>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</si>
  <si>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</si>
  <si>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</si>
  <si>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</si>
  <si>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</si>
  <si>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</si>
  <si>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</si>
  <si>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</si>
  <si>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</si>
  <si>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</si>
  <si>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</si>
  <si>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</si>
  <si>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</si>
  <si>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</si>
  <si>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</si>
  <si>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</si>
  <si>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</si>
  <si>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</si>
  <si>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</si>
  <si>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</si>
  <si>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</si>
  <si>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</si>
  <si>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</si>
  <si>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</si>
  <si>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</si>
  <si>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</si>
  <si>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</si>
  <si>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</si>
  <si>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</si>
  <si>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</si>
  <si>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</si>
  <si>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</si>
  <si>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</si>
  <si>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</si>
  <si>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</si>
  <si>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</si>
  <si>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</si>
  <si>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</si>
  <si>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</si>
  <si>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</si>
  <si>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</si>
  <si>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</si>
  <si>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</si>
  <si>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</si>
  <si>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</si>
  <si>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</si>
  <si>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</si>
  <si>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</si>
  <si>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</si>
  <si>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</si>
  <si>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</si>
  <si>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</si>
  <si>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</si>
  <si>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</si>
  <si>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</si>
  <si>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</si>
  <si>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</si>
  <si>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</si>
  <si>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</si>
  <si>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</si>
  <si>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</si>
  <si>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</si>
  <si>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</si>
  <si>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</si>
  <si>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</si>
  <si>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</si>
  <si>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</si>
  <si>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</si>
  <si>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</si>
  <si>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</si>
  <si>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</si>
  <si>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</si>
  <si>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</si>
  <si>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</si>
  <si>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</si>
  <si>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</si>
  <si>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</si>
  <si>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</si>
  <si>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</si>
  <si>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</si>
  <si>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</si>
  <si>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</si>
  <si>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</si>
  <si>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</si>
  <si>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</si>
  <si>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</si>
  <si>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</si>
  <si>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</si>
  <si>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</si>
  <si>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</si>
  <si>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</si>
  <si>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</si>
  <si>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</si>
  <si>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</si>
  <si>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</si>
  <si>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</si>
  <si>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</si>
  <si>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</si>
  <si>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</si>
  <si>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</si>
  <si>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</si>
  <si>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</si>
  <si>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</si>
  <si>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</si>
  <si>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</si>
  <si>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</si>
  <si>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</si>
  <si>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</si>
  <si>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</si>
  <si>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</si>
  <si>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</si>
  <si>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</si>
  <si>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</si>
  <si>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</si>
  <si>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</si>
  <si>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</si>
  <si>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</si>
  <si>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</si>
  <si>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</si>
  <si>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</si>
  <si>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</si>
  <si>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</si>
  <si>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</si>
  <si>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</si>
  <si>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</si>
  <si>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</si>
  <si>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</si>
  <si>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</si>
  <si>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</si>
  <si>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</si>
  <si>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</si>
  <si>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</si>
  <si>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</si>
  <si>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</si>
  <si>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</si>
  <si>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</si>
  <si>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</si>
  <si>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</si>
  <si>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</si>
  <si>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</si>
  <si>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</si>
  <si>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</si>
  <si>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</si>
  <si>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</si>
  <si>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</si>
  <si>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</si>
  <si>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</si>
  <si>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</si>
  <si>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</si>
  <si>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</si>
  <si>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</si>
  <si>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</si>
  <si>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</si>
  <si>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</si>
  <si>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</si>
  <si>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</si>
  <si>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</si>
  <si>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</si>
  <si>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</si>
  <si>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</si>
  <si>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</si>
  <si>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</si>
  <si>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</si>
  <si>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</si>
  <si>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</si>
  <si>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</si>
  <si>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</si>
  <si>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</si>
  <si>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</si>
  <si>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</si>
  <si>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</si>
  <si>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</si>
  <si>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</si>
  <si>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</si>
  <si>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</si>
  <si>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</si>
  <si>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</si>
  <si>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</si>
  <si>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</si>
  <si>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</si>
  <si>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</si>
  <si>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</si>
  <si>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</si>
  <si>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</si>
  <si>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</si>
  <si>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</si>
  <si>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</si>
  <si>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</si>
  <si>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</si>
  <si>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</si>
  <si>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</si>
  <si>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</si>
  <si>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</si>
  <si>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</si>
  <si>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</si>
  <si>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</si>
  <si>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</si>
  <si>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</si>
  <si>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</si>
  <si>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</si>
  <si>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</si>
  <si>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</si>
  <si>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</si>
  <si>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</si>
  <si>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</si>
  <si>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</si>
  <si>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</si>
  <si>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</si>
  <si>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</si>
  <si>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</si>
  <si>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</si>
  <si>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</si>
  <si>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</si>
  <si>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</si>
  <si>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</si>
  <si>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</si>
  <si>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</si>
  <si>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</si>
  <si>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</si>
  <si>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</si>
  <si>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</si>
  <si>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</si>
  <si>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</si>
  <si>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</si>
  <si>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</si>
  <si>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</si>
  <si>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</si>
  <si>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</si>
  <si>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</si>
  <si>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</si>
  <si>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</si>
  <si>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</si>
  <si>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</si>
  <si>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</si>
  <si>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</si>
  <si>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</si>
  <si>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</si>
  <si>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</si>
  <si>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</si>
  <si>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</si>
  <si>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</si>
  <si>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</si>
  <si>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</si>
  <si>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</si>
  <si>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</si>
  <si>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</si>
  <si>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</si>
  <si>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</si>
  <si>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</si>
  <si>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</si>
  <si>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</si>
  <si>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</si>
  <si>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</si>
  <si>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</si>
  <si>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</si>
  <si>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</si>
  <si>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</si>
  <si>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</si>
  <si>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</si>
  <si>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</si>
  <si>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</si>
  <si>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</si>
  <si>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</si>
  <si>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</si>
  <si>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</si>
  <si>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</si>
  <si>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</si>
  <si>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</si>
  <si>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</si>
  <si>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</si>
  <si>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</si>
  <si>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</si>
  <si>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</si>
  <si>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</si>
  <si>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</si>
  <si>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</si>
  <si>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</si>
  <si>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</si>
  <si>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</si>
  <si>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</si>
  <si>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</si>
  <si>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</si>
  <si>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</si>
  <si>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</si>
  <si>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</si>
  <si>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</si>
  <si>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</si>
  <si>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</si>
  <si>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</si>
  <si>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</si>
  <si>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</si>
  <si>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</si>
  <si>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</si>
  <si>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</si>
  <si>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</si>
  <si>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</si>
  <si>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</si>
  <si>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</si>
  <si>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</si>
  <si>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</si>
  <si>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</si>
  <si>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</si>
  <si>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</si>
  <si>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</si>
  <si>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</si>
  <si>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</si>
  <si>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</si>
  <si>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</si>
  <si>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</si>
  <si>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</si>
  <si>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</si>
  <si>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</si>
  <si>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</si>
  <si>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</si>
  <si>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</si>
  <si>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</si>
  <si>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</si>
  <si>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</si>
  <si>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</si>
  <si>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</si>
  <si>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</si>
  <si>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</si>
  <si>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</si>
  <si>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</si>
  <si>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</si>
  <si>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</si>
  <si>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</si>
  <si>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</si>
  <si>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</si>
  <si>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</si>
  <si>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</si>
  <si>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</si>
  <si>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</si>
  <si>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</si>
  <si>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</si>
  <si>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</si>
  <si>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</si>
  <si>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</si>
  <si>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</si>
  <si>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</si>
  <si>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</si>
  <si>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</si>
  <si>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</si>
  <si>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</si>
  <si>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</si>
  <si>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</si>
  <si>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</si>
  <si>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</si>
  <si>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</si>
  <si>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</si>
  <si>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</si>
  <si>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</si>
  <si>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</si>
  <si>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</si>
  <si>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</si>
  <si>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</si>
  <si>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</si>
  <si>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</si>
  <si>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</si>
  <si>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</si>
  <si>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</si>
  <si>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</si>
  <si>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</si>
  <si>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</si>
  <si>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</si>
  <si>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</si>
  <si>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</si>
  <si>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</si>
  <si>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</si>
  <si>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</si>
  <si>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</si>
  <si>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</si>
  <si>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</si>
  <si>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</si>
  <si>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</si>
  <si>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</si>
  <si>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</si>
  <si>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</si>
  <si>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</si>
  <si>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</si>
  <si>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</si>
  <si>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</si>
  <si>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</si>
  <si>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</si>
  <si>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</si>
  <si>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</si>
  <si>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</si>
  <si>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</si>
  <si>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</si>
  <si>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</si>
  <si>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</si>
  <si>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</si>
  <si>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</si>
  <si>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</si>
  <si>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</si>
  <si>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</si>
  <si>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</si>
  <si>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</si>
  <si>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</si>
  <si>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</si>
  <si>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</si>
  <si>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</si>
  <si>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</si>
  <si>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</si>
  <si>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</si>
  <si>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</si>
  <si>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</si>
  <si>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</si>
  <si>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</si>
  <si>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</si>
  <si>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</si>
  <si>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</si>
  <si>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</si>
  <si>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</si>
  <si>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</si>
  <si>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</si>
  <si>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</si>
  <si>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</si>
  <si>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</si>
  <si>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</si>
  <si>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</si>
  <si>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</si>
  <si>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</si>
  <si>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</si>
  <si>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</si>
  <si>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</si>
  <si>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</si>
  <si>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</si>
  <si>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</si>
  <si>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</si>
  <si>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</si>
  <si>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</si>
  <si>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</si>
  <si>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</si>
  <si>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</si>
  <si>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</si>
  <si>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</si>
  <si>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</si>
  <si>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</si>
  <si>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</si>
  <si>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</si>
  <si>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</si>
  <si>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</si>
  <si>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</si>
  <si>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</si>
  <si>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</si>
  <si>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</si>
  <si>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</si>
  <si>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</si>
  <si>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</si>
  <si>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</si>
  <si>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</si>
  <si>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</si>
  <si>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</si>
  <si>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</si>
  <si>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</si>
  <si>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</si>
  <si>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</si>
  <si>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</si>
  <si>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</si>
  <si>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</si>
  <si>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</si>
  <si>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</si>
  <si>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</si>
  <si>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</si>
  <si>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</si>
  <si>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</si>
  <si>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</si>
  <si>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</si>
  <si>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</si>
  <si>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</si>
  <si>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</si>
  <si>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</si>
  <si>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</si>
  <si>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</si>
  <si>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</si>
  <si>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</si>
  <si>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</si>
  <si>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</si>
  <si>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</si>
  <si>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</si>
  <si>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</si>
  <si>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</si>
  <si>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</si>
  <si>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</si>
  <si>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</si>
  <si>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</si>
  <si>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</si>
  <si>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</si>
  <si>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</si>
  <si>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</si>
  <si>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</si>
  <si>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</si>
  <si>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</si>
  <si>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</si>
  <si>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</si>
  <si>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</si>
  <si>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</si>
  <si>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</si>
  <si>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</si>
  <si>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</si>
  <si>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</si>
  <si>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</si>
  <si>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</si>
  <si>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</si>
  <si>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</si>
  <si>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</si>
  <si>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</si>
  <si>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</si>
  <si>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</si>
  <si>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</si>
  <si>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</si>
  <si>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</si>
  <si>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</si>
  <si>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</si>
  <si>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</si>
  <si>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</si>
  <si>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</si>
  <si>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</si>
  <si>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</si>
  <si>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</si>
  <si>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</si>
  <si>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</si>
  <si>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</si>
  <si>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</si>
  <si>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</si>
  <si>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</si>
  <si>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</si>
  <si>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</si>
  <si>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</si>
  <si>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</si>
  <si>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</si>
  <si>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</si>
  <si>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</si>
  <si>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</si>
  <si>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</si>
  <si>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</si>
  <si>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</si>
  <si>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</si>
  <si>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</si>
  <si>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</si>
  <si>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</si>
  <si>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</si>
  <si>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</si>
  <si>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</si>
  <si>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</si>
  <si>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</si>
  <si>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</si>
  <si>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</si>
  <si>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</si>
  <si>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</si>
  <si>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</si>
  <si>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</si>
  <si>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</si>
  <si>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</si>
  <si>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</si>
  <si>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</si>
  <si>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</si>
  <si>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</si>
  <si>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</si>
  <si>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</si>
  <si>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</si>
  <si>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</si>
  <si>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</si>
  <si>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</si>
  <si>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</si>
  <si>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</si>
  <si>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</si>
  <si>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</si>
  <si>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</si>
  <si>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</si>
  <si>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</si>
  <si>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</si>
  <si>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</si>
  <si>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</si>
  <si>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</si>
  <si>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</si>
  <si>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</si>
  <si>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</si>
  <si>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</si>
  <si>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</si>
  <si>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</si>
  <si>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</si>
  <si>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</si>
  <si>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</si>
  <si>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</si>
  <si>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</si>
  <si>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</si>
  <si>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</si>
  <si>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</si>
  <si>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</si>
  <si>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</si>
  <si>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</si>
  <si>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</si>
  <si>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</si>
  <si>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</si>
  <si>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</si>
  <si>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</si>
  <si>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</si>
  <si>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</si>
  <si>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</si>
  <si>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</si>
  <si>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</si>
  <si>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</si>
  <si>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</si>
  <si>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</si>
  <si>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</si>
  <si>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</si>
  <si>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</si>
  <si>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</si>
  <si>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</si>
  <si>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</si>
  <si>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</si>
  <si>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</si>
  <si>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</si>
  <si>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</si>
  <si>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</si>
  <si>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</si>
  <si>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</si>
  <si>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</si>
  <si>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</si>
  <si>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</si>
  <si>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</si>
  <si>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</si>
  <si>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</si>
  <si>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</si>
  <si>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</si>
  <si>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</si>
  <si>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</si>
  <si>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</si>
  <si>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</si>
  <si>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</si>
  <si>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</si>
  <si>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</si>
  <si>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</si>
  <si>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</si>
  <si>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</si>
  <si>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</si>
  <si>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</si>
  <si>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</si>
  <si>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</si>
  <si>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</si>
  <si>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</si>
  <si>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</si>
  <si>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</si>
  <si>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</si>
  <si>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</si>
  <si>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</si>
  <si>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</si>
  <si>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</si>
  <si>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</si>
  <si>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</si>
  <si>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</si>
  <si>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</si>
  <si>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</si>
  <si>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</si>
  <si>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</si>
  <si>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</si>
  <si>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</si>
  <si>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</si>
  <si>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</si>
  <si>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</si>
  <si>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</si>
  <si>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</si>
  <si>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</si>
  <si>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</si>
  <si>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</si>
  <si>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</si>
  <si>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</si>
  <si>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</si>
  <si>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</si>
  <si>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</si>
  <si>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</si>
  <si>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</si>
  <si>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</si>
  <si>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</si>
  <si>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</si>
  <si>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</si>
  <si>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</si>
  <si>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</si>
  <si>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</si>
  <si>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</si>
  <si>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</si>
  <si>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</si>
  <si>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</si>
  <si>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</si>
  <si>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</si>
  <si>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</si>
  <si>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</si>
  <si>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</si>
  <si>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</si>
  <si>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</si>
  <si>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</si>
  <si>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</si>
  <si>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</si>
  <si>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</si>
  <si>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</si>
  <si>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</si>
  <si>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</si>
  <si>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</si>
  <si>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</si>
  <si>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</si>
  <si>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</si>
  <si>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</si>
  <si>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</si>
  <si>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</si>
  <si>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</si>
  <si>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</si>
  <si>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</si>
  <si>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</si>
  <si>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</si>
  <si>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</si>
  <si>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</si>
  <si>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</si>
  <si>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</si>
  <si>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</si>
  <si>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</si>
  <si>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</si>
  <si>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</si>
  <si>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</si>
  <si>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</si>
  <si>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</si>
  <si>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</si>
  <si>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</si>
  <si>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</si>
  <si>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</si>
  <si>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</si>
  <si>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</si>
  <si>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</si>
  <si>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</si>
  <si>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</si>
  <si>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</si>
  <si>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</si>
  <si>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</si>
  <si>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</si>
  <si>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</si>
  <si>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</si>
  <si>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</si>
  <si>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</si>
  <si>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</si>
  <si>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</si>
  <si>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</si>
  <si>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</si>
  <si>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</si>
  <si>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</si>
  <si>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</si>
  <si>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</si>
  <si>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</si>
  <si>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</si>
  <si>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</si>
  <si>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</si>
  <si>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</si>
  <si>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</si>
  <si>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</si>
  <si>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</si>
  <si>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</si>
  <si>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</si>
  <si>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</si>
  <si>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</si>
  <si>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</si>
  <si>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</si>
  <si>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</si>
  <si>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</si>
  <si>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</si>
  <si>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</si>
  <si>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</si>
  <si>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</si>
  <si>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</si>
  <si>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</si>
  <si>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</si>
  <si>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</si>
  <si>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</si>
  <si>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</si>
  <si>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</si>
  <si>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</si>
  <si>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</si>
  <si>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</si>
  <si>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</si>
  <si>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</si>
  <si>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</si>
  <si>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</si>
  <si>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</si>
  <si>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</si>
  <si>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</si>
  <si>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</si>
  <si>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</si>
  <si>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</si>
  <si>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</si>
  <si>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</si>
  <si>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</si>
  <si>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</si>
  <si>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</si>
  <si>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</si>
  <si>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</si>
  <si>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</si>
  <si>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</si>
  <si>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</si>
  <si>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</si>
  <si>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</si>
  <si>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</si>
  <si>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</si>
  <si>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</si>
  <si>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</si>
  <si>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</si>
  <si>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</si>
  <si>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</si>
  <si>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</si>
  <si>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</si>
  <si>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</si>
  <si>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</si>
  <si>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</si>
  <si>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</si>
  <si>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</si>
  <si>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</si>
  <si>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</si>
  <si>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</si>
  <si>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</si>
  <si>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</si>
  <si>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</si>
  <si>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</si>
  <si>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</si>
  <si>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</si>
  <si>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</si>
  <si>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</si>
  <si>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</si>
  <si>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</si>
  <si>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</si>
  <si>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</si>
  <si>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</si>
  <si>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</si>
  <si>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</si>
  <si>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</si>
  <si>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</si>
  <si>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</si>
  <si>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</si>
  <si>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</si>
  <si>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</si>
  <si>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</si>
  <si>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</si>
  <si>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</si>
  <si>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</si>
  <si>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</si>
  <si>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</si>
  <si>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</si>
  <si>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</si>
  <si>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</si>
  <si>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</si>
  <si>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</si>
  <si>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</si>
  <si>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</si>
  <si>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</si>
  <si>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</si>
  <si>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</si>
  <si>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</si>
  <si>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</si>
  <si>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</si>
  <si>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</si>
  <si>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</si>
  <si>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</si>
  <si>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</si>
  <si>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</si>
  <si>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</si>
  <si>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</si>
  <si>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</si>
  <si>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</si>
  <si>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</si>
  <si>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</si>
  <si>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</si>
  <si>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</si>
  <si>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</si>
  <si>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</si>
  <si>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</si>
  <si>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</si>
  <si>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</si>
  <si>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</si>
  <si>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</si>
  <si>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</si>
  <si>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</si>
  <si>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</si>
  <si>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</si>
  <si>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</si>
  <si>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</si>
  <si>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</si>
  <si>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</si>
  <si>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</si>
  <si>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</si>
  <si>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</si>
  <si>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</si>
  <si>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</si>
  <si>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</si>
  <si>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</si>
  <si>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</si>
  <si>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</si>
  <si>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</si>
  <si>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</si>
  <si>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</si>
  <si>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</si>
  <si>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</si>
  <si>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</si>
  <si>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</si>
  <si>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</si>
  <si>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</si>
  <si>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</si>
  <si>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</si>
  <si>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</si>
  <si>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</si>
  <si>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</si>
  <si>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</si>
  <si>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</si>
  <si>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</si>
  <si>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</si>
  <si>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</si>
  <si>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</si>
  <si>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</si>
  <si>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</si>
  <si>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</si>
  <si>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</si>
  <si>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</si>
  <si>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</si>
  <si>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</si>
  <si>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</si>
  <si>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</si>
  <si>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</si>
  <si>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</si>
  <si>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</si>
  <si>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</si>
  <si>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</si>
  <si>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</si>
  <si>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</si>
  <si>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</si>
  <si>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</si>
  <si>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</si>
  <si>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</si>
  <si>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</si>
  <si>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</si>
  <si>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</si>
  <si>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</si>
  <si>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</si>
  <si>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</si>
  <si>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</si>
  <si>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</si>
  <si>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</si>
  <si>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</si>
  <si>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</si>
  <si>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</si>
  <si>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</si>
  <si>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</si>
  <si>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</si>
  <si>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</si>
  <si>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</si>
  <si>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</si>
  <si>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</si>
  <si>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</si>
  <si>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</si>
  <si>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</si>
  <si>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</si>
  <si>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</si>
  <si>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</si>
  <si>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</si>
  <si>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</si>
  <si>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</si>
  <si>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</si>
  <si>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</si>
  <si>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</si>
  <si>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</si>
  <si>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</si>
  <si>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</si>
  <si>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</si>
  <si>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</si>
  <si>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</si>
  <si>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</si>
  <si>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</si>
  <si>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</si>
  <si>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</si>
  <si>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</si>
  <si>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</si>
  <si>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</si>
  <si>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</si>
  <si>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</si>
  <si>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</si>
  <si>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</si>
  <si>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</si>
  <si>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</si>
  <si>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</si>
  <si>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</si>
  <si>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</si>
  <si>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</si>
  <si>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</si>
  <si>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</si>
  <si>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</si>
  <si>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</si>
  <si>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</si>
  <si>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</si>
  <si>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</si>
  <si>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</si>
  <si>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</si>
  <si>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</si>
  <si>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</si>
  <si>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</si>
  <si>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</si>
  <si>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</si>
  <si>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</si>
  <si>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</si>
  <si>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</si>
  <si>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</si>
  <si>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</si>
  <si>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</si>
  <si>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</si>
  <si>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</si>
  <si>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</si>
  <si>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</si>
  <si>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</si>
  <si>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</si>
  <si>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</si>
  <si>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</si>
  <si>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</si>
  <si>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</si>
  <si>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</si>
  <si>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</si>
  <si>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</si>
  <si>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</si>
  <si>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</si>
  <si>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</si>
  <si>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</si>
  <si>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</si>
  <si>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</si>
  <si>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</si>
  <si>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</si>
  <si>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</si>
  <si>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</si>
  <si>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</si>
  <si>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</si>
  <si>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</si>
  <si>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</si>
  <si>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</si>
  <si>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</si>
  <si>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</si>
  <si>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</si>
  <si>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</si>
  <si>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</si>
  <si>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</si>
  <si>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</si>
  <si>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</si>
  <si>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</si>
  <si>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</si>
  <si>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</si>
  <si>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</si>
  <si>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</si>
  <si>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</si>
  <si>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</si>
  <si>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</si>
  <si>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</si>
  <si>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</si>
  <si>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</si>
  <si>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</si>
  <si>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</si>
  <si>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</si>
  <si>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</si>
  <si>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</si>
  <si>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</si>
  <si>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</si>
  <si>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</si>
  <si>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</si>
  <si>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</si>
  <si>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</si>
  <si>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</si>
  <si>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</si>
  <si>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</si>
  <si>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</si>
  <si>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</si>
  <si>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</si>
  <si>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</si>
  <si>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</si>
  <si>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</si>
  <si>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</si>
  <si>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</si>
  <si>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</si>
  <si>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</si>
  <si>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</si>
  <si>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</si>
  <si>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</si>
  <si>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</si>
  <si>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</si>
  <si>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</si>
  <si>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</si>
  <si>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</si>
  <si>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</si>
  <si>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</si>
  <si>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</si>
  <si>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</si>
  <si>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</si>
  <si>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</si>
  <si>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</si>
  <si>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</si>
  <si>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</si>
  <si>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</si>
  <si>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</si>
  <si>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</si>
  <si>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</si>
  <si>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</si>
  <si>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</si>
  <si>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</si>
  <si>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</si>
  <si>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</si>
  <si>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</si>
  <si>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</si>
  <si>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</si>
  <si>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</si>
  <si>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</si>
  <si>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</si>
  <si>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</si>
  <si>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</si>
  <si>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</si>
  <si>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</si>
  <si>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</si>
  <si>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</si>
  <si>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</si>
  <si>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</si>
  <si>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</si>
  <si>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</si>
  <si>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</si>
  <si>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</si>
  <si>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</si>
  <si>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</si>
  <si>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</si>
  <si>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</si>
  <si>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</si>
  <si>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</si>
  <si>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</si>
  <si>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</si>
  <si>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</si>
  <si>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</si>
  <si>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</si>
  <si>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</si>
  <si>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</si>
  <si>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</si>
  <si>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</si>
  <si>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</si>
  <si>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</si>
  <si>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</si>
  <si>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</si>
  <si>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</si>
  <si>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</si>
  <si>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</si>
  <si>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</si>
  <si>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</si>
  <si>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</si>
  <si>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</si>
  <si>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</si>
  <si>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</si>
  <si>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</si>
  <si>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</si>
  <si>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</si>
  <si>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</si>
  <si>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</si>
  <si>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</si>
  <si>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</si>
  <si>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</si>
  <si>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</si>
  <si>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</si>
  <si>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</si>
  <si>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</si>
  <si>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</si>
  <si>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</si>
  <si>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</si>
  <si>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</si>
  <si>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</si>
  <si>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</si>
  <si>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</si>
  <si>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</si>
  <si>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</si>
  <si>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</si>
  <si>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</si>
  <si>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</si>
  <si>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</si>
  <si>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</si>
  <si>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</si>
  <si>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</si>
  <si>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</si>
  <si>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</si>
  <si>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</si>
  <si>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</si>
  <si>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</si>
  <si>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</si>
  <si>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</si>
  <si>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</si>
  <si>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</si>
  <si>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</si>
  <si>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</si>
  <si>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</si>
  <si>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</si>
  <si>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</si>
  <si>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</si>
  <si>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</si>
  <si>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</si>
  <si>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</si>
  <si>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</si>
  <si>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</si>
  <si>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</si>
  <si>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</si>
  <si>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</si>
  <si>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</si>
  <si>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</si>
  <si>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</si>
  <si>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</si>
  <si>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</si>
  <si>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</si>
  <si>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</si>
  <si>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</si>
  <si>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</si>
  <si>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</si>
  <si>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</si>
  <si>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</si>
  <si>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</si>
  <si>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</si>
  <si>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</si>
  <si>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</si>
  <si>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</si>
  <si>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</si>
  <si>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</si>
  <si>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</si>
  <si>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</si>
  <si>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</si>
  <si>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</si>
  <si>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</si>
  <si>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</si>
  <si>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</si>
  <si>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</si>
  <si>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</si>
  <si>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</si>
  <si>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</si>
  <si>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</si>
  <si>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</si>
  <si>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</si>
  <si>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</si>
  <si>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</si>
  <si>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</si>
  <si>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</si>
  <si>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</si>
  <si>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</si>
  <si>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</si>
  <si>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</si>
  <si>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</si>
  <si>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</si>
  <si>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</si>
  <si>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</si>
  <si>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</si>
  <si>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</si>
  <si>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</si>
  <si>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</si>
  <si>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</si>
  <si>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</si>
  <si>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</si>
  <si>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</si>
  <si>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</si>
  <si>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</si>
  <si>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</si>
  <si>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</si>
  <si>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</si>
  <si>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</si>
  <si>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</si>
  <si>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</si>
  <si>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</si>
  <si>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</si>
  <si>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</si>
  <si>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</si>
  <si>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</si>
  <si>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</si>
  <si>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</si>
  <si>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</si>
  <si>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</si>
  <si>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</si>
  <si>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</si>
  <si>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</si>
  <si>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</si>
  <si>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</si>
  <si>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</si>
  <si>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</si>
  <si>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</si>
  <si>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</si>
  <si>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</si>
  <si>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</si>
  <si>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</si>
  <si>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</si>
  <si>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</si>
  <si>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</si>
  <si>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</si>
  <si>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</si>
  <si>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</si>
  <si>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</si>
  <si>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</si>
  <si>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</si>
  <si>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</si>
  <si>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</si>
  <si>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</si>
  <si>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</si>
  <si>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</si>
  <si>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</si>
  <si>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</si>
  <si>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</si>
  <si>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</si>
  <si>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</si>
  <si>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</si>
  <si>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</si>
  <si>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</si>
  <si>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</si>
  <si>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</si>
  <si>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</si>
  <si>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</si>
  <si>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</si>
  <si>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</si>
  <si>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</si>
  <si>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</si>
  <si>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</si>
  <si>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</si>
  <si>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</si>
  <si>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</si>
  <si>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</si>
  <si>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</si>
  <si>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</si>
  <si>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</si>
  <si>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</si>
  <si>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</si>
  <si>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</si>
  <si>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</si>
  <si>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</si>
  <si>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</si>
  <si>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</si>
  <si>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</si>
  <si>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</si>
  <si>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</si>
  <si>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</si>
  <si>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</si>
  <si>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</si>
  <si>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</si>
  <si>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</si>
  <si>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</si>
  <si>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</si>
  <si>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</si>
  <si>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</si>
  <si>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</si>
  <si>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</si>
  <si>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</si>
  <si>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</si>
  <si>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</si>
  <si>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</si>
  <si>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</si>
  <si>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</si>
  <si>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</si>
  <si>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</si>
  <si>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</si>
  <si>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</si>
  <si>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</si>
  <si>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</si>
  <si>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</si>
  <si>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</si>
  <si>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</si>
  <si>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</si>
  <si>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</si>
  <si>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</si>
  <si>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</si>
  <si>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</si>
  <si>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</si>
  <si>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</si>
  <si>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</si>
  <si>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</si>
  <si>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</si>
  <si>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</si>
  <si>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</si>
  <si>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</si>
  <si>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</si>
  <si>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</si>
  <si>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</si>
  <si>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</si>
  <si>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</si>
  <si>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</si>
  <si>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</si>
  <si>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</si>
  <si>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</si>
  <si>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</si>
  <si>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</si>
  <si>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</si>
  <si>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</si>
  <si>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</si>
  <si>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</si>
  <si>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</si>
  <si>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</si>
  <si>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</si>
  <si>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</si>
  <si>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</si>
  <si>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</si>
  <si>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</si>
  <si>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</si>
  <si>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</si>
  <si>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</si>
  <si>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</si>
  <si>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</si>
  <si>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</si>
  <si>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</si>
  <si>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</si>
  <si>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</si>
  <si>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</si>
  <si>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</si>
  <si>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</si>
  <si>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</si>
  <si>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</si>
  <si>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</si>
  <si>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</si>
  <si>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</si>
  <si>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</si>
  <si>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</si>
  <si>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</si>
  <si>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</si>
  <si>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</si>
  <si>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</si>
  <si>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</si>
  <si>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</si>
  <si>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</si>
  <si>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</si>
  <si>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</si>
  <si>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</si>
  <si>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</si>
  <si>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</si>
  <si>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</si>
  <si>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</si>
  <si>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</si>
  <si>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</si>
  <si>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</si>
  <si>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</si>
  <si>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</si>
  <si>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</si>
  <si>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</si>
  <si>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</si>
  <si>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</si>
  <si>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</si>
  <si>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</si>
  <si>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</si>
  <si>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</si>
  <si>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</si>
  <si>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</si>
  <si>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</si>
  <si>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</si>
  <si>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</si>
  <si>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</si>
  <si>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</si>
  <si>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</si>
  <si>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</si>
  <si>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</si>
  <si>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</si>
  <si>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</si>
  <si>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</si>
  <si>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</si>
  <si>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</si>
  <si>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</si>
  <si>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</si>
  <si>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</si>
  <si>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</si>
  <si>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</si>
  <si>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</si>
  <si>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</si>
  <si>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</si>
  <si>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</si>
  <si>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</si>
  <si>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</si>
  <si>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</si>
  <si>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</si>
  <si>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</si>
  <si>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</si>
  <si>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</si>
  <si>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</si>
  <si>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</si>
  <si>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</si>
  <si>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</si>
  <si>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</si>
  <si>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</si>
  <si>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</si>
  <si>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</si>
  <si>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</si>
  <si>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</si>
  <si>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</si>
  <si>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</si>
  <si>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</si>
  <si>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</si>
  <si>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</si>
  <si>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</si>
  <si>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</si>
  <si>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</si>
  <si>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</si>
  <si>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</si>
  <si>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</si>
  <si>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</si>
  <si>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</si>
  <si>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</si>
  <si>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</si>
  <si>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</si>
  <si>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</si>
  <si>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</si>
  <si>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</si>
  <si>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</si>
  <si>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</si>
  <si>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</si>
  <si>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</si>
  <si>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</si>
  <si>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</si>
  <si>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</si>
  <si>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</si>
  <si>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</si>
  <si>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</si>
  <si>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</si>
  <si>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</si>
  <si>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</si>
  <si>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</si>
  <si>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</si>
  <si>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</si>
  <si>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</si>
  <si>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</si>
  <si>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</si>
  <si>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</si>
  <si>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</si>
  <si>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</si>
  <si>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</si>
  <si>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</si>
  <si>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</si>
  <si>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</si>
  <si>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</si>
  <si>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</si>
  <si>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</si>
  <si>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</si>
  <si>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</si>
  <si>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</si>
  <si>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</si>
  <si>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</si>
  <si>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</si>
  <si>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</si>
  <si>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</si>
  <si>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</si>
  <si>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</si>
  <si>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</si>
  <si>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</si>
  <si>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</si>
  <si>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</si>
  <si>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</si>
  <si>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</si>
  <si>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</si>
  <si>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</si>
  <si>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</si>
  <si>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</si>
  <si>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</si>
  <si>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</si>
  <si>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</si>
  <si>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</si>
  <si>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</si>
  <si>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</si>
  <si>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</si>
  <si>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</si>
  <si>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</si>
  <si>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</si>
  <si>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</si>
  <si>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</si>
  <si>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</si>
  <si>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</si>
  <si>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</si>
  <si>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</si>
  <si>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</si>
  <si>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</si>
  <si>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</si>
  <si>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</si>
  <si>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</si>
  <si>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</si>
  <si>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</si>
  <si>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</si>
  <si>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</si>
  <si>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</si>
  <si>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</si>
  <si>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</si>
  <si>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</si>
  <si>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</si>
  <si>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</si>
  <si>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</si>
  <si>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</si>
  <si>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</si>
  <si>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</si>
  <si>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</si>
  <si>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</si>
  <si>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</si>
  <si>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</si>
  <si>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</si>
  <si>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</si>
  <si>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</si>
  <si>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</si>
  <si>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</si>
  <si>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</si>
  <si>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</si>
  <si>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</si>
  <si>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</si>
  <si>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</si>
  <si>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</si>
  <si>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</si>
  <si>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</si>
  <si>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</si>
  <si>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</si>
  <si>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</si>
  <si>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</si>
  <si>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</si>
  <si>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</si>
  <si>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</si>
  <si>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</si>
  <si>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</si>
  <si>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</si>
  <si>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</si>
  <si>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</si>
  <si>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</si>
  <si>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</si>
  <si>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</si>
  <si>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</si>
  <si>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</si>
  <si>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</si>
  <si>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</si>
  <si>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</si>
  <si>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</si>
  <si>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</si>
  <si>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</si>
  <si>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</si>
  <si>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</si>
  <si>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</si>
  <si>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</si>
  <si>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</si>
  <si>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</si>
  <si>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</si>
  <si>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</si>
  <si>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</si>
  <si>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</si>
  <si>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</si>
  <si>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</si>
  <si>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</si>
  <si>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</si>
  <si>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</si>
  <si>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</si>
  <si>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</si>
  <si>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</si>
  <si>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</si>
  <si>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</si>
  <si>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</si>
  <si>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</si>
  <si>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</si>
  <si>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</si>
  <si>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</si>
  <si>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</si>
  <si>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</si>
  <si>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</si>
  <si>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</si>
  <si>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</si>
  <si>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</si>
  <si>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</si>
  <si>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</si>
  <si>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</si>
  <si>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</si>
  <si>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</si>
  <si>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</si>
  <si>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</si>
  <si>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</si>
  <si>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</si>
  <si>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</si>
  <si>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</si>
  <si>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</si>
  <si>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</si>
  <si>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</si>
  <si>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</si>
  <si>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</si>
  <si>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</si>
  <si>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</si>
  <si>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</si>
  <si>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</si>
  <si>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</si>
  <si>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</si>
  <si>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</si>
  <si>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</si>
  <si>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</si>
  <si>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</si>
  <si>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</si>
  <si>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</si>
  <si>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</si>
  <si>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</si>
  <si>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</si>
  <si>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</si>
  <si>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</si>
  <si>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</si>
  <si>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</si>
  <si>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</si>
  <si>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</si>
  <si>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</si>
  <si>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</si>
  <si>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</si>
  <si>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</si>
  <si>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</si>
  <si>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</si>
  <si>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</si>
  <si>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</si>
  <si>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</si>
  <si>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</si>
  <si>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</si>
  <si>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</si>
  <si>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</si>
  <si>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</si>
  <si>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</si>
  <si>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</si>
  <si>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</si>
  <si>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</si>
  <si>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</si>
  <si>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</si>
  <si>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</si>
  <si>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</si>
  <si>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</si>
  <si>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</si>
  <si>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</si>
  <si>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</si>
  <si>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</si>
  <si>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</si>
  <si>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</si>
  <si>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</si>
  <si>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</si>
  <si>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</si>
  <si>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</si>
  <si>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</si>
  <si>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</si>
  <si>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</si>
  <si>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</si>
  <si>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</si>
  <si>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</si>
  <si>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</si>
  <si>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</si>
  <si>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</si>
  <si>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</si>
  <si>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</si>
  <si>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</si>
  <si>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</si>
  <si>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</si>
  <si>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</si>
  <si>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</si>
  <si>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</si>
  <si>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</si>
  <si>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</si>
  <si>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</si>
  <si>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</si>
  <si>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</si>
  <si>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</si>
  <si>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</si>
  <si>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</si>
  <si>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</si>
  <si>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</si>
  <si>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</si>
  <si>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</si>
  <si>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</si>
  <si>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</si>
  <si>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</si>
  <si>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</si>
  <si>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</si>
  <si>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</si>
  <si>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</si>
  <si>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</si>
  <si>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</si>
  <si>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</si>
  <si>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</si>
  <si>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</si>
  <si>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</si>
  <si>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</si>
  <si>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</si>
  <si>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</si>
  <si>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</si>
  <si>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</si>
  <si>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</si>
  <si>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</si>
  <si>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</si>
  <si>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</si>
  <si>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</si>
  <si>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</si>
  <si>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</si>
  <si>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</si>
  <si>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</si>
  <si>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</si>
  <si>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</si>
  <si>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</si>
  <si>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</si>
  <si>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</si>
  <si>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</si>
  <si>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</si>
  <si>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</si>
  <si>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</si>
  <si>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</si>
  <si>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</si>
  <si>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</si>
  <si>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</si>
  <si>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</si>
  <si>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</si>
  <si>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</si>
  <si>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</si>
  <si>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</si>
  <si>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</si>
  <si>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</si>
  <si>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</si>
  <si>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</si>
  <si>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</si>
  <si>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</si>
  <si>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</si>
  <si>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</si>
  <si>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</si>
  <si>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</si>
  <si>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</si>
  <si>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</si>
  <si>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</si>
  <si>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</si>
  <si>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</si>
  <si>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</si>
  <si>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</si>
  <si>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</si>
  <si>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</si>
  <si>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</si>
  <si>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</si>
  <si>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</si>
  <si>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</si>
  <si>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</si>
  <si>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</si>
  <si>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</si>
  <si>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</si>
  <si>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</si>
  <si>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</si>
  <si>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</si>
  <si>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</si>
  <si>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</si>
  <si>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</si>
  <si>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</si>
  <si>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</si>
  <si>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</si>
  <si>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</si>
  <si>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</si>
  <si>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</si>
  <si>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</si>
  <si>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</si>
  <si>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</si>
  <si>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</si>
  <si>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</si>
  <si>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</si>
  <si>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</si>
  <si>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</si>
  <si>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</si>
  <si>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</si>
  <si>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</si>
  <si>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</si>
  <si>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</si>
  <si>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</si>
  <si>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</si>
  <si>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</si>
  <si>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</si>
  <si>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</si>
  <si>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</si>
  <si>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</si>
  <si>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</si>
  <si>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</si>
  <si>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</si>
  <si>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</si>
  <si>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</si>
  <si>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</si>
  <si>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</si>
  <si>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</si>
  <si>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</si>
  <si>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</si>
  <si>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</si>
  <si>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</si>
  <si>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</si>
  <si>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</si>
  <si>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</si>
  <si>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</si>
  <si>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</si>
  <si>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</si>
  <si>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</si>
  <si>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</si>
  <si>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</si>
  <si>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</si>
  <si>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</si>
  <si>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</si>
  <si>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</si>
  <si>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</si>
  <si>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</si>
  <si>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</si>
  <si>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</si>
  <si>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</si>
  <si>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</si>
  <si>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</si>
  <si>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</si>
  <si>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</si>
  <si>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</si>
  <si>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</si>
  <si>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</si>
  <si>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</si>
  <si>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</si>
  <si>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</si>
  <si>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</si>
  <si>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</si>
  <si>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</si>
  <si>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</si>
  <si>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</si>
  <si>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</si>
  <si>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</si>
  <si>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</si>
  <si>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</si>
  <si>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</si>
  <si>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</si>
  <si>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</si>
  <si>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</si>
  <si>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</si>
  <si>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</si>
  <si>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</si>
  <si>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</si>
  <si>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</si>
  <si>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</si>
  <si>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</si>
  <si>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</si>
  <si>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</si>
  <si>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</si>
  <si>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</si>
  <si>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</si>
  <si>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</si>
  <si>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</si>
  <si>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</si>
  <si>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</si>
  <si>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</si>
  <si>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</si>
  <si>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</si>
  <si>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</si>
  <si>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</si>
  <si>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</si>
  <si>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</si>
  <si>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</si>
  <si>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</si>
  <si>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</si>
  <si>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</si>
  <si>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</si>
  <si>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</si>
  <si>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</si>
  <si>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</si>
  <si>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</si>
  <si>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</si>
  <si>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</si>
  <si>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</si>
  <si>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</si>
  <si>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</si>
  <si>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</si>
  <si>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</si>
  <si>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</si>
  <si>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</si>
  <si>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</si>
  <si>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</si>
  <si>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</si>
  <si>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</si>
  <si>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</si>
  <si>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</si>
  <si>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</si>
  <si>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</si>
  <si>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</si>
  <si>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</si>
  <si>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</si>
  <si>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</si>
  <si>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</si>
  <si>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</si>
  <si>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</si>
  <si>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</si>
  <si>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</si>
  <si>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</si>
  <si>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</si>
  <si>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</si>
  <si>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</si>
  <si>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</si>
  <si>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</si>
  <si>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</si>
  <si>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</si>
  <si>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</si>
  <si>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</si>
  <si>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</si>
  <si>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</si>
  <si>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</si>
  <si>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</si>
  <si>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</si>
  <si>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</si>
  <si>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</si>
  <si>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</si>
  <si>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</si>
  <si>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</si>
  <si>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</si>
  <si>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</si>
  <si>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</si>
  <si>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</si>
  <si>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</si>
  <si>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</si>
  <si>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</si>
  <si>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</si>
  <si>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</si>
  <si>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</si>
  <si>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</si>
  <si>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</si>
  <si>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</si>
  <si>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</si>
  <si>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</si>
  <si>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</si>
  <si>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</si>
  <si>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</si>
  <si>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</si>
  <si>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</si>
  <si>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</si>
  <si>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</si>
  <si>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</si>
  <si>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</si>
  <si>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</si>
  <si>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</si>
  <si>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</si>
  <si>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</si>
  <si>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</si>
  <si>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</si>
  <si>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</si>
  <si>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</si>
  <si>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</si>
  <si>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</si>
  <si>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</si>
  <si>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</si>
  <si>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</si>
  <si>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</si>
  <si>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</si>
  <si>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</si>
  <si>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</si>
  <si>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</si>
  <si>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</si>
  <si>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</si>
  <si>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</si>
  <si>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</si>
  <si>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</si>
  <si>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</si>
  <si>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</si>
  <si>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</si>
  <si>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</si>
  <si>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</si>
  <si>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</si>
  <si>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</si>
  <si>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</si>
  <si>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</si>
  <si>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</si>
  <si>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</si>
  <si>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</si>
  <si>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</si>
  <si>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</si>
  <si>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</si>
  <si>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</si>
  <si>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</si>
  <si>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</si>
  <si>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</si>
  <si>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</si>
  <si>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</si>
  <si>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</si>
  <si>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</si>
  <si>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</si>
  <si>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</si>
  <si>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</si>
  <si>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</si>
  <si>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</si>
  <si>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</si>
  <si>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</si>
  <si>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</si>
  <si>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</si>
  <si>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</si>
  <si>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</si>
  <si>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</si>
  <si>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</si>
  <si>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</si>
  <si>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</si>
  <si>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</si>
  <si>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</si>
  <si>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</si>
  <si>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</si>
  <si>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</si>
  <si>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</si>
  <si>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</si>
  <si>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</si>
  <si>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</si>
  <si>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</si>
  <si>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</si>
  <si>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</si>
  <si>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</si>
  <si>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</si>
  <si>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</si>
  <si>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</si>
  <si>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</si>
  <si>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</si>
  <si>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</si>
  <si>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</si>
  <si>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</si>
  <si>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</si>
  <si>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</si>
  <si>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</si>
  <si>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</si>
  <si>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</si>
  <si>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</si>
  <si>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</si>
  <si>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</si>
  <si>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</si>
  <si>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</si>
  <si>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</si>
  <si>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</si>
  <si>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</si>
  <si>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</si>
  <si>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</si>
  <si>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</si>
  <si>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</si>
  <si>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</si>
  <si>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</si>
  <si>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</si>
  <si>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</si>
  <si>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</si>
  <si>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</si>
  <si>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</si>
  <si>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</si>
  <si>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</si>
  <si>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</si>
  <si>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</si>
  <si>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</si>
  <si>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</si>
  <si>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</si>
  <si>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</si>
  <si>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</si>
  <si>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</si>
  <si>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</si>
  <si>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</si>
  <si>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</si>
  <si>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</si>
  <si>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</si>
  <si>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</si>
  <si>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</si>
  <si>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</si>
  <si>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</si>
  <si>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</si>
  <si>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</si>
  <si>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</si>
  <si>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</si>
  <si>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</si>
  <si>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</si>
  <si>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</si>
  <si>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</si>
  <si>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</si>
  <si>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</si>
  <si>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</si>
  <si>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</si>
  <si>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</si>
  <si>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</si>
  <si>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</si>
  <si>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</si>
  <si>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</si>
  <si>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</si>
  <si>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</si>
  <si>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</si>
  <si>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</si>
  <si>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</si>
  <si>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</si>
  <si>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</si>
  <si>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</si>
  <si>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</si>
  <si>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</si>
  <si>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</si>
  <si>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</si>
  <si>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</si>
  <si>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</si>
  <si>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</si>
  <si>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</si>
  <si>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</si>
  <si>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</si>
  <si>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</si>
  <si>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</si>
  <si>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</si>
  <si>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</si>
  <si>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</si>
  <si>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</si>
  <si>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</si>
  <si>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</si>
  <si>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</si>
  <si>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</si>
  <si>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</si>
  <si>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</si>
  <si>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</si>
  <si>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</si>
  <si>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</si>
  <si>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</si>
  <si>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</si>
  <si>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</si>
  <si>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</si>
  <si>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</si>
  <si>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</si>
  <si>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</si>
  <si>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</si>
  <si>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</si>
  <si>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</si>
  <si>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</si>
  <si>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</si>
  <si>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</si>
  <si>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</si>
  <si>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</si>
  <si>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</si>
  <si>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</si>
  <si>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</si>
  <si>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</si>
  <si>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</si>
  <si>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</si>
  <si>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</si>
  <si>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</si>
  <si>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</si>
  <si>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</si>
  <si>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</si>
  <si>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</si>
  <si>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</si>
  <si>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</si>
  <si>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</si>
  <si>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</si>
  <si>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</si>
  <si>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</si>
  <si>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</si>
  <si>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</si>
  <si>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</si>
  <si>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</si>
  <si>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</si>
  <si>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</si>
  <si>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</si>
  <si>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</si>
  <si>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</si>
  <si>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</si>
  <si>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</si>
  <si>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</si>
  <si>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</si>
  <si>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</si>
  <si>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</si>
  <si>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</si>
  <si>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</si>
  <si>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</si>
  <si>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</si>
  <si>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</si>
  <si>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</si>
  <si>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</si>
  <si>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</si>
  <si>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</si>
  <si>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</si>
  <si>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</si>
  <si>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</si>
  <si>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</si>
  <si>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</si>
  <si>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</si>
  <si>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</si>
  <si>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</si>
  <si>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</si>
  <si>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</si>
  <si>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</si>
  <si>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</si>
  <si>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</si>
  <si>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</si>
  <si>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</si>
  <si>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</si>
  <si>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</si>
  <si>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</si>
  <si>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</si>
  <si>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</si>
  <si>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</si>
  <si>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</si>
  <si>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</si>
  <si>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</si>
  <si>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</si>
  <si>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</si>
  <si>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</si>
  <si>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</si>
  <si>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</si>
  <si>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</si>
  <si>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</si>
  <si>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</si>
  <si>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</si>
  <si>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</si>
  <si>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</si>
  <si>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</si>
  <si>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</si>
  <si>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</si>
  <si>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</si>
  <si>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</si>
  <si>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</si>
  <si>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</si>
  <si>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</si>
  <si>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</si>
  <si>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</si>
  <si>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</si>
  <si>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</si>
  <si>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</si>
  <si>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</si>
  <si>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</si>
  <si>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</si>
  <si>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</si>
  <si>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</si>
  <si>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</si>
  <si>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</si>
  <si>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</si>
  <si>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</si>
  <si>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</si>
  <si>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</si>
  <si>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</si>
  <si>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</si>
  <si>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</si>
  <si>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</si>
  <si>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</si>
  <si>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</si>
  <si>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</si>
  <si>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</si>
  <si>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</si>
  <si>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</si>
  <si>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</si>
  <si>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</si>
  <si>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</si>
  <si>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</si>
  <si>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</si>
  <si>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</si>
  <si>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</si>
  <si>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</si>
  <si>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</si>
  <si>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</si>
  <si>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</si>
  <si>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</si>
  <si>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</si>
  <si>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</si>
  <si>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</si>
  <si>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</si>
  <si>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</si>
  <si>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</si>
  <si>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</si>
  <si>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</si>
  <si>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</si>
  <si>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</si>
  <si>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</si>
  <si>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</si>
  <si>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</si>
  <si>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</si>
  <si>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</si>
  <si>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</si>
  <si>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</si>
  <si>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</si>
  <si>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</si>
  <si>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</si>
  <si>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</si>
  <si>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</si>
  <si>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</si>
  <si>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</si>
  <si>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</si>
  <si>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</si>
  <si>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</si>
  <si>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</si>
  <si>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</si>
  <si>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</si>
  <si>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</si>
  <si>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</si>
  <si>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</si>
  <si>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</si>
  <si>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</si>
  <si>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</si>
  <si>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</si>
  <si>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</si>
  <si>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</si>
  <si>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</si>
  <si>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</si>
  <si>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</si>
  <si>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</si>
  <si>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</si>
  <si>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</si>
  <si>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</si>
  <si>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</si>
  <si>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</si>
  <si>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</si>
  <si>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</si>
  <si>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</si>
  <si>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</si>
  <si>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</si>
  <si>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</si>
  <si>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</si>
  <si>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</si>
  <si>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</si>
  <si>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</si>
  <si>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</si>
  <si>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</si>
  <si>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</si>
  <si>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</si>
  <si>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</si>
  <si>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</si>
  <si>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</si>
  <si>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</si>
  <si>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</si>
  <si>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</si>
  <si>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</si>
  <si>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</si>
  <si>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</si>
  <si>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</si>
  <si>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</si>
  <si>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</si>
  <si>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</si>
  <si>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</si>
  <si>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</si>
  <si>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</si>
  <si>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</si>
  <si>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</si>
  <si>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</si>
  <si>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</si>
  <si>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</si>
  <si>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</si>
  <si>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</si>
  <si>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</si>
  <si>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</si>
  <si>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</si>
  <si>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</si>
  <si>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</si>
  <si>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</si>
  <si>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</si>
  <si>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</si>
  <si>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</si>
  <si>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</si>
  <si>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</si>
  <si>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</si>
  <si>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</si>
  <si>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</si>
  <si>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</si>
  <si>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</si>
  <si>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</si>
  <si>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</si>
  <si>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</si>
  <si>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</si>
  <si>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</si>
  <si>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</si>
  <si>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</si>
  <si>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</si>
  <si>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</si>
  <si>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</si>
  <si>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</si>
  <si>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</si>
  <si>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</si>
  <si>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</si>
  <si>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</si>
  <si>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</si>
  <si>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</si>
  <si>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</si>
  <si>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</si>
  <si>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</si>
  <si>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</si>
  <si>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</si>
  <si>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</si>
  <si>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</si>
  <si>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</si>
  <si>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</si>
  <si>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</si>
  <si>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</si>
  <si>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</si>
  <si>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</si>
  <si>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</si>
  <si>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</si>
  <si>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</si>
  <si>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</si>
  <si>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</si>
  <si>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</si>
  <si>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</si>
  <si>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</si>
  <si>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</si>
  <si>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</si>
  <si>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</si>
  <si>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</si>
  <si>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</si>
  <si>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</si>
  <si>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</si>
  <si>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</si>
  <si>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</si>
  <si>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</si>
  <si>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</si>
  <si>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</si>
  <si>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</si>
  <si>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</si>
  <si>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</si>
  <si>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</si>
  <si>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</si>
  <si>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</si>
  <si>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</si>
  <si>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</si>
  <si>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</si>
  <si>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</si>
  <si>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</si>
  <si>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</si>
  <si>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</si>
  <si>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</si>
  <si>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</si>
  <si>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</si>
  <si>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</si>
  <si>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</si>
  <si>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</si>
  <si>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</si>
  <si>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</si>
  <si>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</si>
  <si>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</si>
  <si>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</si>
  <si>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</si>
  <si>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</si>
  <si>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</si>
  <si>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</si>
  <si>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</si>
  <si>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</si>
  <si>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</si>
  <si>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</si>
  <si>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</si>
  <si>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</si>
  <si>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</si>
  <si>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</si>
  <si>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</si>
  <si>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</si>
  <si>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</si>
  <si>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</si>
  <si>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</si>
  <si>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</si>
  <si>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</si>
  <si>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</si>
  <si>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</si>
  <si>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</si>
  <si>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</si>
  <si>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</si>
  <si>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</si>
  <si>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</si>
  <si>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</si>
  <si>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</si>
  <si>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</si>
  <si>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</si>
  <si>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</si>
  <si>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</si>
  <si>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</si>
  <si>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</si>
  <si>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</si>
  <si>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</si>
  <si>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</si>
  <si>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</si>
  <si>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</si>
  <si>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</si>
  <si>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</si>
  <si>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</si>
  <si>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</si>
  <si>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</si>
  <si>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</si>
  <si>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</si>
  <si>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</si>
  <si>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</si>
  <si>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</si>
  <si>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</si>
  <si>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</si>
  <si>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</si>
  <si>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</si>
  <si>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</si>
  <si>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</si>
  <si>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</si>
  <si>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</si>
  <si>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</si>
  <si>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</si>
  <si>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</si>
  <si>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</si>
  <si>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</si>
  <si>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</si>
  <si>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</si>
  <si>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</si>
  <si>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</si>
  <si>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</si>
  <si>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</si>
  <si>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</si>
  <si>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</si>
  <si>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</si>
  <si>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</si>
  <si>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</si>
  <si>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</si>
  <si>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</si>
  <si>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</si>
  <si>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</si>
  <si>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</si>
  <si>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</si>
  <si>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</si>
  <si>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</si>
  <si>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</si>
  <si>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</si>
  <si>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</si>
  <si>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</si>
  <si>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</si>
  <si>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</si>
  <si>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</si>
  <si>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</si>
  <si>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</si>
  <si>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</si>
  <si>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</si>
  <si>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</si>
  <si>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</si>
  <si>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</si>
  <si>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</si>
  <si>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</si>
  <si>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</si>
  <si>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</si>
  <si>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</si>
  <si>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</si>
  <si>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</si>
  <si>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</si>
  <si>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</si>
  <si>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</si>
  <si>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</si>
  <si>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</si>
  <si>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</si>
  <si>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</si>
  <si>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</si>
  <si>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</si>
  <si>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</si>
  <si>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</si>
  <si>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</si>
  <si>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</si>
  <si>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</si>
  <si>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</si>
  <si>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</si>
  <si>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</si>
  <si>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</si>
  <si>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</si>
  <si>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</si>
  <si>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</si>
  <si>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</si>
  <si>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</si>
  <si>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</si>
  <si>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</si>
  <si>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</si>
  <si>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</si>
  <si>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</si>
  <si>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</si>
  <si>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</si>
  <si>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</si>
  <si>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</si>
  <si>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</si>
  <si>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</si>
  <si>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</si>
  <si>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</si>
  <si>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</si>
  <si>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</si>
  <si>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</si>
  <si>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</si>
  <si>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</si>
  <si>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</si>
  <si>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</si>
  <si>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</si>
  <si>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</si>
  <si>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</si>
  <si>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</si>
  <si>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</si>
  <si>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</si>
  <si>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</si>
  <si>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</si>
  <si>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</si>
  <si>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</si>
  <si>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</si>
  <si>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</si>
  <si>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</si>
  <si>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</si>
  <si>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</si>
  <si>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</si>
  <si>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</si>
  <si>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</si>
  <si>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</si>
  <si>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</si>
  <si>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</si>
  <si>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</si>
  <si>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</si>
  <si>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</si>
  <si>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</si>
  <si>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</si>
  <si>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</si>
  <si>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</si>
  <si>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</si>
  <si>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</si>
  <si>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</si>
  <si>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</si>
  <si>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</si>
  <si>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</si>
  <si>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</si>
  <si>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</si>
  <si>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</si>
  <si>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</si>
  <si>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</si>
  <si>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</si>
  <si>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</si>
  <si>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</si>
  <si>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</si>
  <si>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</si>
  <si>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</si>
  <si>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</si>
  <si>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</si>
  <si>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</si>
  <si>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</si>
  <si>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</si>
  <si>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</si>
  <si>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</si>
  <si>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</si>
  <si>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</si>
  <si>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</si>
  <si>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</si>
  <si>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</si>
  <si>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</si>
  <si>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</si>
  <si>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</si>
  <si>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</si>
  <si>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</si>
  <si>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</si>
  <si>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</si>
  <si>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</si>
  <si>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</si>
  <si>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</si>
  <si>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</si>
  <si>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</si>
  <si>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</si>
  <si>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</si>
  <si>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</si>
  <si>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</si>
  <si>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</si>
  <si>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</si>
  <si>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</si>
  <si>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</si>
  <si>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</si>
  <si>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</si>
  <si>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</si>
  <si>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</si>
  <si>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</si>
  <si>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</si>
  <si>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</si>
  <si>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</si>
  <si>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</si>
  <si>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</si>
  <si>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</si>
  <si>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</si>
  <si>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</si>
  <si>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</si>
  <si>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</si>
  <si>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</si>
  <si>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</si>
  <si>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</si>
  <si>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</si>
  <si>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</si>
  <si>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</si>
  <si>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</si>
  <si>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</si>
  <si>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</si>
  <si>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</si>
  <si>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</si>
  <si>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</si>
  <si>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</si>
  <si>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</si>
  <si>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</si>
  <si>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</si>
  <si>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</si>
  <si>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</si>
  <si>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</si>
  <si>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</si>
  <si>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</si>
  <si>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</si>
  <si>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</si>
  <si>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</si>
  <si>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</si>
  <si>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</si>
  <si>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</si>
  <si>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</si>
  <si>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</si>
  <si>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</si>
  <si>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</si>
  <si>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</si>
  <si>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</si>
  <si>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</si>
  <si>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</si>
  <si>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</si>
  <si>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</si>
  <si>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</si>
  <si>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</si>
  <si>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</si>
  <si>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</si>
  <si>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</si>
  <si>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</si>
  <si>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</si>
  <si>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</si>
  <si>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</si>
  <si>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</si>
  <si>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</si>
  <si>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</si>
  <si>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</si>
  <si>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</si>
  <si>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</si>
  <si>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</si>
  <si>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</si>
  <si>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</si>
  <si>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</si>
  <si>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</si>
  <si>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</si>
  <si>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</si>
  <si>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</si>
  <si>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</si>
  <si>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</si>
  <si>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</si>
  <si>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</si>
  <si>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</si>
  <si>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</si>
  <si>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</si>
  <si>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</si>
  <si>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</si>
  <si>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</si>
  <si>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</si>
  <si>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</si>
  <si>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</si>
  <si>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</si>
  <si>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</si>
  <si>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</si>
  <si>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</si>
  <si>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</si>
  <si>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</si>
  <si>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</si>
  <si>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</si>
  <si>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</si>
  <si>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</si>
  <si>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</si>
  <si>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</si>
  <si>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</si>
  <si>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</si>
  <si>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</si>
  <si>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</si>
  <si>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</si>
  <si>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</si>
  <si>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</si>
  <si>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</si>
  <si>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</si>
  <si>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</si>
  <si>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</si>
  <si>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</si>
  <si>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</si>
  <si>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</si>
  <si>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</si>
  <si>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</si>
  <si>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</si>
  <si>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</si>
  <si>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</si>
  <si>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</si>
  <si>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</si>
  <si>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</si>
  <si>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</si>
  <si>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</si>
  <si>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</si>
  <si>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</si>
  <si>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</si>
  <si>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</si>
  <si>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</si>
  <si>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</si>
  <si>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</si>
  <si>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</si>
  <si>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</si>
  <si>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</si>
  <si>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</si>
  <si>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</si>
  <si>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</si>
  <si>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</si>
  <si>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</si>
  <si>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</si>
  <si>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</si>
  <si>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</si>
  <si>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</si>
  <si>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</si>
  <si>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</si>
  <si>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</si>
  <si>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</si>
  <si>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</si>
  <si>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</si>
  <si>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</si>
  <si>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</si>
  <si>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</si>
  <si>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</si>
  <si>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</si>
  <si>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</si>
  <si>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</si>
  <si>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</si>
  <si>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</si>
  <si>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</si>
  <si>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</si>
  <si>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</si>
  <si>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</si>
  <si>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</si>
  <si>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</si>
  <si>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</si>
  <si>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</si>
  <si>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</si>
  <si>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</si>
  <si>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</si>
  <si>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</si>
  <si>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</si>
  <si>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</si>
  <si>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</si>
  <si>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</si>
  <si>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</si>
  <si>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</si>
  <si>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</si>
  <si>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</si>
  <si>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</si>
  <si>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</si>
  <si>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</si>
  <si>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</si>
  <si>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</si>
  <si>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</si>
  <si>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</si>
  <si>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</si>
  <si>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</si>
  <si>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</si>
  <si>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</si>
  <si>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</si>
  <si>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</si>
  <si>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</si>
  <si>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</si>
  <si>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</si>
  <si>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</si>
  <si>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</si>
  <si>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</si>
  <si>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</si>
  <si>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</si>
  <si>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</si>
  <si>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</si>
  <si>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</si>
  <si>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</si>
  <si>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</si>
  <si>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</si>
  <si>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</si>
  <si>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</si>
  <si>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</si>
  <si>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</si>
  <si>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</si>
  <si>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</si>
  <si>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</si>
  <si>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</si>
  <si>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</si>
  <si>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</si>
  <si>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</si>
  <si>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</si>
  <si>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</si>
  <si>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</si>
  <si>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</si>
  <si>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</si>
  <si>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</si>
  <si>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</si>
  <si>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</si>
  <si>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</si>
  <si>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</si>
  <si>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</si>
  <si>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</si>
  <si>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</si>
  <si>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</si>
  <si>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</si>
  <si>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</si>
  <si>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</si>
  <si>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</si>
  <si>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</si>
  <si>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</si>
  <si>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</si>
  <si>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</si>
  <si>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</si>
  <si>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</si>
  <si>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</si>
  <si>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</si>
  <si>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</si>
  <si>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</si>
  <si>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</si>
  <si>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</si>
  <si>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</si>
  <si>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</si>
  <si>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</si>
  <si>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</si>
  <si>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</si>
  <si>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</si>
  <si>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</si>
  <si>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</si>
  <si>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</si>
  <si>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</si>
  <si>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</si>
  <si>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</si>
  <si>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</si>
  <si>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</si>
  <si>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</si>
  <si>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</si>
  <si>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</si>
  <si>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</si>
  <si>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</si>
  <si>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</si>
  <si>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</si>
  <si>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</si>
  <si>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</si>
  <si>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</si>
  <si>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</si>
  <si>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</si>
  <si>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</si>
  <si>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</si>
  <si>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</si>
  <si>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</si>
  <si>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</si>
  <si>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</si>
  <si>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</si>
  <si>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</si>
  <si>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</si>
  <si>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</si>
  <si>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</si>
  <si>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</si>
  <si>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</si>
  <si>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</si>
  <si>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</si>
  <si>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</si>
  <si>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</si>
  <si>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</si>
  <si>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</si>
  <si>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</si>
  <si>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</si>
  <si>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</si>
  <si>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</si>
  <si>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</si>
  <si>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</si>
  <si>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</si>
  <si>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</si>
  <si>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</si>
  <si>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</si>
  <si>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</si>
  <si>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</si>
  <si>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</si>
  <si>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</si>
  <si>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</si>
  <si>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</si>
  <si>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</si>
  <si>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</si>
  <si>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</si>
  <si>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</si>
  <si>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</si>
  <si>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</si>
  <si>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</si>
  <si>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</si>
  <si>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</si>
  <si>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</si>
  <si>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</si>
  <si>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</si>
  <si>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</si>
  <si>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</si>
  <si>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</si>
  <si>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</si>
  <si>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</si>
  <si>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</si>
  <si>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</si>
  <si>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</si>
  <si>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</si>
  <si>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</si>
  <si>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</si>
  <si>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</si>
  <si>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</si>
  <si>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</si>
  <si>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</si>
  <si>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</si>
  <si>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</si>
  <si>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</si>
  <si>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</si>
  <si>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</si>
  <si>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</si>
  <si>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</si>
  <si>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</si>
  <si>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</si>
  <si>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</si>
  <si>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</si>
  <si>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</si>
  <si>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</si>
  <si>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</si>
  <si>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</si>
  <si>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</si>
  <si>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</si>
  <si>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</si>
  <si>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</si>
  <si>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</si>
  <si>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</si>
  <si>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</si>
  <si>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</si>
  <si>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</si>
  <si>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</si>
  <si>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</si>
  <si>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</si>
  <si>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</si>
  <si>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</si>
  <si>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</si>
  <si>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</si>
  <si>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</si>
  <si>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</si>
  <si>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</si>
  <si>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</si>
  <si>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</si>
  <si>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</si>
  <si>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</si>
  <si>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</si>
  <si>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</si>
  <si>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</si>
  <si>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</si>
  <si>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</si>
  <si>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</si>
  <si>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</si>
  <si>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</si>
  <si>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</si>
  <si>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</si>
  <si>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</si>
  <si>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</si>
  <si>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</si>
  <si>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</si>
  <si>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</si>
  <si>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</si>
  <si>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</si>
  <si>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</si>
  <si>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</si>
  <si>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</si>
  <si>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</si>
  <si>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</si>
  <si>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</si>
  <si>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</si>
  <si>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</si>
  <si>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</si>
  <si>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</si>
  <si>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</si>
  <si>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</si>
  <si>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</si>
  <si>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</si>
  <si>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</si>
  <si>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</si>
  <si>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</si>
  <si>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</si>
  <si>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</si>
  <si>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</si>
  <si>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</si>
  <si>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</si>
  <si>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</si>
  <si>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</si>
  <si>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</si>
  <si>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</si>
  <si>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</si>
  <si>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</si>
  <si>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</si>
  <si>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</si>
  <si>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</si>
  <si>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</si>
  <si>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</si>
  <si>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</si>
  <si>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</si>
  <si>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</si>
  <si>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</si>
  <si>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</si>
  <si>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</si>
  <si>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</si>
  <si>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</si>
  <si>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</si>
  <si>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</si>
  <si>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</si>
  <si>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</si>
  <si>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</si>
  <si>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</si>
  <si>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</si>
  <si>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</si>
  <si>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</si>
  <si>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</si>
  <si>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</si>
  <si>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</si>
  <si>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</si>
  <si>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</si>
  <si>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</si>
  <si>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</si>
  <si>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</si>
  <si>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</si>
  <si>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</si>
  <si>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</si>
  <si>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</si>
  <si>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</si>
  <si>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</si>
  <si>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</si>
  <si>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</si>
  <si>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</si>
  <si>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</si>
  <si>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</si>
  <si>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</si>
  <si>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</si>
  <si>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</si>
  <si>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</si>
  <si>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</si>
  <si>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</si>
  <si>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</si>
  <si>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</si>
  <si>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</si>
  <si>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</si>
  <si>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</si>
  <si>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</si>
  <si>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</si>
  <si>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</si>
  <si>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</si>
  <si>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</si>
  <si>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</si>
  <si>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</si>
  <si>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</si>
  <si>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</si>
  <si>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</si>
  <si>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</si>
  <si>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</si>
  <si>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</si>
  <si>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</si>
  <si>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</si>
  <si>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</si>
  <si>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</si>
  <si>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</si>
  <si>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</si>
  <si>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</si>
  <si>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</si>
  <si>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</si>
  <si>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</si>
  <si>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</si>
  <si>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</si>
  <si>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</si>
  <si>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</si>
  <si>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</si>
  <si>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</si>
  <si>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</si>
  <si>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</si>
  <si>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</si>
  <si>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</si>
  <si>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</si>
  <si>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</si>
  <si>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</si>
  <si>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</si>
  <si>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</si>
  <si>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</si>
  <si>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</si>
  <si>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</si>
  <si>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</si>
  <si>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</si>
  <si>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</si>
  <si>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</si>
  <si>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</si>
  <si>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</si>
  <si>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</si>
  <si>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</si>
  <si>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</si>
  <si>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</si>
  <si>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</si>
  <si>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</si>
  <si>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</si>
  <si>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</si>
  <si>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</si>
  <si>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</si>
  <si>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</si>
  <si>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</si>
  <si>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</si>
  <si>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</si>
  <si>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</si>
  <si>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</si>
  <si>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</si>
  <si>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</si>
  <si>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</si>
  <si>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</si>
  <si>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</si>
  <si>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</si>
  <si>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</si>
  <si>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</si>
  <si>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</si>
  <si>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</si>
  <si>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</si>
  <si>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</si>
  <si>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</si>
  <si>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</si>
  <si>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</si>
  <si>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</si>
  <si>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</si>
  <si>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</si>
  <si>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</si>
  <si>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</si>
  <si>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</si>
  <si>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</si>
  <si>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</si>
  <si>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</si>
  <si>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</si>
  <si>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</si>
  <si>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</si>
  <si>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</si>
  <si>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</si>
  <si>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</si>
  <si>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</si>
  <si>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</si>
  <si>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</si>
  <si>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</si>
  <si>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</si>
  <si>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</si>
  <si>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</si>
  <si>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</si>
  <si>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</si>
  <si>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</si>
  <si>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</si>
  <si>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</si>
  <si>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</si>
  <si>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</si>
  <si>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</si>
  <si>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</si>
  <si>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</si>
  <si>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</si>
  <si>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</si>
  <si>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</si>
  <si>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</si>
  <si>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</si>
  <si>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</si>
  <si>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</si>
  <si>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</si>
  <si>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</si>
  <si>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</si>
  <si>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</si>
  <si>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</si>
  <si>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</si>
  <si>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</si>
  <si>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</si>
  <si>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</si>
  <si>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</si>
  <si>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</si>
  <si>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</si>
  <si>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</si>
  <si>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</si>
  <si>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</si>
  <si>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</si>
  <si>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</si>
  <si>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</si>
  <si>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</si>
  <si>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</si>
  <si>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</si>
  <si>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</si>
  <si>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</si>
  <si>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</si>
  <si>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</si>
  <si>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</si>
  <si>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</si>
  <si>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</si>
  <si>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</si>
  <si>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</si>
  <si>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</si>
  <si>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</si>
  <si>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</si>
  <si>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</si>
  <si>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</si>
  <si>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</si>
  <si>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</si>
  <si>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</si>
  <si>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</si>
  <si>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</si>
  <si>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</si>
  <si>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</si>
  <si>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</si>
  <si>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</si>
  <si>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</si>
  <si>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</si>
  <si>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</si>
  <si>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</si>
  <si>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</si>
  <si>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</si>
  <si>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</si>
  <si>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</si>
  <si>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</si>
  <si>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</si>
  <si>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</si>
  <si>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</si>
  <si>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</si>
  <si>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</si>
  <si>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</si>
  <si>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</si>
  <si>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</si>
  <si>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</si>
  <si>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</si>
  <si>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</si>
  <si>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</si>
  <si>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</si>
  <si>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</si>
  <si>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</si>
  <si>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</si>
  <si>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</si>
  <si>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</si>
  <si>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</si>
  <si>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</si>
  <si>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</si>
  <si>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</si>
  <si>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</si>
  <si>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</si>
  <si>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</si>
  <si>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</si>
  <si>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</si>
  <si>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</si>
  <si>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</si>
  <si>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</si>
  <si>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</si>
  <si>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</si>
  <si>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</si>
  <si>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</si>
  <si>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</si>
  <si>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</si>
  <si>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</si>
  <si>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</si>
  <si>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</si>
  <si>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</si>
  <si>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</si>
  <si>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</si>
  <si>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</si>
  <si>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</si>
  <si>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</si>
  <si>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</si>
  <si>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</si>
  <si>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</si>
  <si>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</si>
  <si>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</si>
  <si>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</si>
  <si>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</si>
  <si>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</si>
  <si>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</si>
  <si>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</si>
  <si>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</si>
  <si>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</si>
  <si>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</si>
  <si>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</si>
  <si>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</si>
  <si>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</si>
  <si>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</si>
  <si>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</si>
  <si>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</si>
  <si>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</si>
  <si>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</si>
  <si>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</si>
  <si>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</si>
  <si>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</si>
  <si>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</si>
  <si>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</si>
  <si>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</si>
  <si>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</si>
  <si>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</si>
  <si>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</si>
  <si>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</si>
  <si>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</si>
  <si>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</si>
  <si>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</si>
  <si>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</si>
  <si>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</si>
  <si>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</si>
  <si>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</si>
  <si>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</si>
  <si>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</si>
  <si>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</si>
  <si>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</si>
  <si>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</si>
  <si>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</si>
  <si>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</si>
  <si>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</si>
  <si>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</si>
  <si>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</si>
  <si>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</si>
  <si>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</si>
  <si>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</si>
  <si>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</si>
  <si>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</si>
  <si>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</si>
  <si>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</si>
  <si>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</si>
  <si>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</si>
  <si>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</si>
  <si>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</si>
  <si>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</si>
  <si>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</si>
  <si>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</si>
  <si>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</si>
  <si>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</si>
  <si>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</si>
  <si>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</si>
  <si>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</si>
  <si>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</si>
  <si>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</si>
  <si>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</si>
  <si>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</si>
  <si>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</si>
  <si>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</si>
  <si>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</si>
  <si>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</si>
  <si>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</si>
  <si>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</si>
  <si>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</si>
  <si>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</si>
  <si>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</si>
  <si>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</si>
  <si>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</si>
  <si>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</si>
  <si>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</si>
  <si>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</si>
  <si>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</si>
  <si>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</si>
  <si>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</si>
  <si>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</si>
  <si>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</si>
  <si>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</si>
  <si>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</si>
  <si>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</si>
  <si>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</si>
  <si>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</si>
  <si>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</si>
  <si>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</si>
  <si>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</si>
  <si>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</si>
  <si>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</si>
  <si>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</si>
  <si>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</si>
  <si>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</si>
  <si>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</si>
  <si>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</si>
  <si>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</si>
  <si>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</si>
  <si>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</si>
  <si>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</si>
  <si>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</si>
  <si>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</si>
  <si>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</si>
  <si>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</si>
  <si>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</si>
  <si>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</si>
  <si>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</si>
  <si>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</si>
  <si>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</si>
  <si>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</si>
  <si>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</si>
  <si>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</si>
  <si>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</si>
  <si>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</si>
  <si>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</si>
  <si>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</si>
  <si>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</si>
  <si>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</si>
  <si>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</si>
  <si>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</si>
  <si>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</si>
  <si>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</si>
  <si>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</si>
  <si>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</si>
  <si>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</si>
  <si>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</si>
  <si>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</si>
  <si>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</si>
  <si>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</si>
  <si>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</si>
  <si>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</si>
  <si>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</si>
  <si>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</si>
  <si>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</si>
  <si>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</si>
  <si>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</si>
  <si>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</si>
  <si>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</si>
  <si>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</si>
  <si>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</si>
  <si>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</si>
  <si>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</si>
  <si>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</si>
  <si>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</si>
  <si>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</si>
  <si>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</si>
  <si>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</si>
  <si>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</si>
  <si>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</si>
  <si>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</si>
  <si>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</si>
  <si>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</si>
  <si>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</si>
  <si>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</si>
  <si>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</si>
  <si>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</si>
  <si>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</si>
  <si>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</si>
  <si>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</si>
  <si>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</si>
  <si>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</si>
  <si>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</si>
  <si>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</si>
  <si>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</si>
  <si>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</si>
  <si>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</si>
  <si>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</si>
  <si>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</si>
  <si>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</si>
  <si>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</si>
  <si>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</si>
  <si>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</si>
  <si>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</si>
  <si>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</si>
  <si>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</si>
  <si>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</si>
  <si>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</si>
  <si>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</si>
  <si>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</si>
  <si>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</si>
  <si>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</si>
  <si>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</si>
  <si>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</si>
  <si>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</si>
  <si>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</si>
  <si>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</si>
  <si>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</si>
  <si>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</si>
  <si>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</si>
  <si>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</si>
  <si>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</si>
  <si>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</si>
  <si>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</si>
  <si>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</si>
  <si>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</si>
  <si>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</si>
  <si>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</si>
  <si>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</si>
  <si>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</si>
  <si>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</si>
  <si>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</si>
  <si>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</si>
  <si>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</si>
  <si>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</si>
  <si>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</si>
  <si>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</si>
  <si>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</si>
  <si>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</si>
  <si>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</si>
  <si>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</si>
  <si>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</si>
  <si>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</si>
  <si>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</si>
  <si>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</si>
  <si>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</si>
  <si>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</si>
  <si>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</si>
  <si>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</si>
  <si>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</si>
  <si>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</si>
  <si>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</si>
  <si>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</si>
  <si>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</si>
  <si>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</si>
  <si>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</si>
  <si>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</si>
  <si>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</si>
  <si>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</si>
  <si>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</si>
  <si>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</si>
  <si>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</si>
  <si>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</si>
  <si>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</si>
  <si>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</si>
  <si>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</si>
  <si>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</si>
  <si>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</si>
  <si>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</si>
  <si>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</si>
  <si>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</si>
  <si>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</si>
  <si>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</si>
  <si>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</si>
  <si>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</si>
  <si>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</si>
  <si>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</si>
  <si>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</si>
  <si>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</si>
  <si>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</si>
  <si>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</si>
  <si>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</si>
  <si>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</si>
  <si>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</si>
  <si>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</si>
  <si>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</si>
  <si>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</si>
  <si>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</si>
  <si>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</si>
  <si>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</si>
  <si>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</si>
  <si>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</si>
  <si>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</si>
  <si>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</si>
  <si>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</si>
  <si>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</si>
  <si>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</si>
  <si>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</si>
  <si>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</si>
  <si>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</si>
  <si>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</si>
  <si>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</si>
  <si>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</si>
  <si>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</si>
  <si>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</si>
  <si>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</si>
  <si>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</si>
  <si>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</si>
  <si>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</si>
  <si>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</si>
  <si>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</si>
  <si>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</si>
  <si>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</si>
  <si>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</si>
  <si>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</si>
  <si>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</si>
  <si>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</si>
  <si>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</si>
  <si>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</si>
  <si>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</si>
  <si>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</si>
  <si>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</si>
  <si>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</si>
  <si>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</si>
  <si>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</si>
  <si>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</si>
  <si>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</si>
  <si>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</si>
  <si>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</si>
  <si>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</si>
  <si>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</si>
  <si>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</si>
  <si>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</si>
  <si>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</si>
  <si>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</si>
  <si>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</si>
  <si>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</si>
  <si>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</si>
  <si>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</si>
  <si>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</si>
  <si>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</si>
  <si>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</si>
  <si>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</si>
  <si>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</si>
  <si>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</si>
  <si>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</si>
  <si>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</si>
  <si>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</si>
  <si>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</si>
  <si>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</si>
  <si>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</si>
  <si>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</si>
  <si>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</si>
  <si>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</si>
  <si>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</si>
  <si>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</si>
  <si>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</si>
  <si>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</si>
  <si>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</si>
  <si>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</si>
  <si>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</si>
  <si>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</si>
  <si>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</si>
  <si>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</si>
  <si>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</si>
  <si>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</si>
  <si>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</si>
  <si>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</si>
  <si>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</si>
  <si>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</si>
  <si>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</si>
  <si>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</si>
  <si>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</si>
  <si>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</si>
  <si>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</si>
  <si>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</si>
  <si>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</si>
  <si>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</si>
  <si>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</si>
  <si>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</si>
  <si>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</si>
  <si>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</si>
  <si>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</si>
  <si>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</si>
  <si>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</si>
  <si>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</si>
  <si>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</si>
  <si>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</si>
  <si>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</si>
  <si>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</si>
  <si>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</si>
  <si>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</si>
  <si>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</si>
  <si>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</si>
  <si>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</si>
  <si>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</si>
  <si>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</si>
  <si>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</si>
  <si>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</si>
  <si>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</si>
  <si>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</si>
  <si>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</si>
  <si>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</si>
  <si>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</si>
  <si>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</si>
  <si>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</si>
  <si>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</si>
  <si>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</si>
  <si>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</si>
  <si>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</si>
  <si>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</si>
  <si>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</si>
  <si>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</si>
  <si>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</si>
  <si>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</si>
  <si>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</si>
  <si>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</si>
  <si>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</si>
  <si>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</si>
  <si>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</si>
  <si>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</si>
  <si>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</si>
  <si>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</si>
  <si>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</si>
  <si>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</si>
  <si>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</si>
  <si>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</si>
  <si>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</si>
  <si>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</si>
  <si>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</si>
  <si>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</si>
  <si>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</si>
  <si>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</si>
  <si>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</si>
  <si>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</si>
  <si>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</si>
  <si>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</si>
  <si>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</si>
  <si>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</si>
  <si>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</si>
  <si>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</si>
  <si>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</si>
  <si>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</si>
  <si>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</si>
  <si>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</si>
  <si>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</si>
  <si>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</si>
  <si>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</si>
  <si>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</si>
  <si>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</si>
  <si>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</si>
  <si>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</si>
  <si>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</si>
  <si>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</si>
  <si>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</si>
  <si>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</si>
  <si>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</si>
  <si>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</si>
  <si>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</si>
  <si>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</si>
  <si>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</si>
  <si>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</si>
  <si>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</si>
  <si>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</si>
  <si>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</si>
  <si>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</si>
  <si>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</si>
  <si>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</si>
  <si>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</si>
  <si>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</si>
  <si>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</si>
  <si>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</si>
  <si>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</si>
  <si>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</si>
  <si>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</si>
  <si>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</si>
  <si>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</si>
  <si>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</si>
  <si>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</si>
  <si>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</si>
  <si>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</si>
  <si>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</si>
  <si>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</si>
  <si>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</si>
  <si>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</si>
  <si>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</si>
  <si>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</si>
  <si>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</si>
  <si>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</si>
  <si>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</si>
  <si>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</si>
  <si>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</si>
  <si>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</si>
  <si>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</si>
  <si>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</si>
  <si>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</si>
  <si>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</si>
  <si>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</si>
  <si>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</si>
  <si>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</si>
  <si>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</si>
  <si>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</si>
  <si>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</si>
  <si>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</si>
  <si>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</si>
  <si>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</si>
  <si>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</si>
  <si>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</si>
  <si>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</si>
  <si>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</si>
  <si>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</si>
  <si>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</si>
  <si>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</si>
  <si>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</si>
  <si>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</si>
  <si>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</si>
  <si>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</si>
  <si>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</si>
  <si>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</si>
  <si>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</si>
  <si>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</si>
  <si>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</si>
  <si>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</si>
  <si>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</si>
  <si>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</si>
  <si>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</si>
  <si>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</si>
  <si>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</si>
  <si>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</si>
  <si>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</si>
  <si>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</si>
  <si>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</si>
  <si>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</si>
  <si>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</si>
  <si>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</si>
  <si>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</si>
  <si>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</si>
  <si>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</si>
  <si>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</si>
  <si>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</si>
  <si>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</si>
  <si>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</si>
  <si>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</si>
  <si>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</si>
  <si>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</si>
  <si>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</si>
  <si>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</si>
  <si>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</si>
  <si>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</si>
  <si>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</si>
  <si>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</si>
  <si>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</si>
  <si>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</si>
  <si>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</si>
  <si>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</si>
  <si>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</si>
  <si>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</si>
  <si>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</si>
  <si>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</si>
  <si>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</si>
  <si>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</si>
  <si>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</si>
  <si>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</si>
  <si>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</si>
  <si>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</si>
  <si>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</si>
  <si>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</si>
  <si>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</si>
  <si>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</si>
  <si>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</si>
  <si>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</si>
  <si>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</si>
  <si>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</si>
  <si>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</si>
  <si>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</si>
  <si>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</si>
  <si>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</si>
  <si>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</si>
  <si>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</si>
  <si>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</si>
  <si>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</si>
  <si>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</si>
  <si>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</si>
  <si>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</si>
  <si>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</si>
  <si>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</si>
  <si>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</si>
  <si>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</si>
  <si>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</si>
  <si>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</si>
  <si>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</si>
  <si>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</si>
  <si>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</si>
  <si>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</si>
  <si>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</si>
  <si>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</si>
  <si>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</si>
  <si>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</si>
  <si>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</si>
  <si>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</si>
  <si>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</si>
  <si>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</si>
  <si>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</si>
  <si>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</si>
  <si>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</si>
  <si>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</si>
  <si>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</si>
  <si>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</si>
  <si>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</si>
  <si>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</si>
  <si>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</si>
  <si>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</si>
  <si>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</si>
  <si>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</si>
  <si>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</si>
  <si>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</si>
  <si>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</si>
  <si>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</si>
  <si>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</si>
  <si>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</si>
  <si>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</si>
  <si>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</si>
  <si>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</si>
  <si>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</si>
  <si>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</si>
  <si>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</si>
  <si>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</si>
  <si>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</si>
  <si>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</si>
  <si>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</si>
  <si>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</si>
  <si>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</si>
  <si>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</si>
  <si>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</si>
  <si>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</si>
  <si>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</si>
  <si>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</si>
  <si>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</si>
  <si>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</si>
  <si>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</si>
  <si>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</si>
  <si>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</si>
  <si>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</si>
  <si>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</si>
  <si>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</si>
  <si>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</si>
  <si>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</si>
  <si>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</si>
  <si>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</si>
  <si>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</si>
  <si>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</si>
  <si>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</si>
  <si>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</si>
  <si>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</si>
  <si>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</si>
  <si>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</si>
  <si>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</si>
  <si>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</si>
  <si>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</si>
  <si>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</si>
  <si>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</si>
  <si>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</si>
  <si>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</si>
  <si>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</si>
  <si>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</si>
  <si>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</si>
  <si>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</si>
  <si>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</si>
  <si>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</si>
  <si>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</si>
  <si>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</si>
  <si>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</si>
  <si>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</si>
  <si>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</si>
  <si>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</si>
  <si>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</si>
  <si>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</si>
  <si>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</si>
  <si>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</si>
  <si>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</si>
  <si>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</si>
  <si>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</si>
  <si>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</si>
  <si>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</si>
  <si>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</si>
  <si>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</si>
  <si>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</si>
  <si>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</si>
  <si>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</si>
  <si>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</si>
  <si>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</si>
  <si>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</si>
  <si>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</si>
  <si>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</si>
  <si>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</si>
  <si>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</si>
  <si>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</si>
  <si>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</si>
  <si>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</si>
  <si>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</si>
  <si>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</si>
  <si>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</si>
  <si>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</si>
  <si>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</si>
  <si>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</si>
  <si>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</si>
  <si>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</si>
  <si>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</si>
  <si>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</si>
  <si>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</si>
  <si>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</si>
  <si>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</si>
  <si>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</si>
  <si>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</si>
  <si>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</si>
  <si>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</si>
  <si>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</si>
  <si>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</si>
  <si>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</si>
  <si>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</si>
  <si>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</si>
  <si>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</si>
  <si>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</si>
  <si>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</si>
  <si>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</si>
  <si>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</si>
  <si>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</si>
  <si>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</si>
  <si>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</si>
  <si>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</si>
  <si>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</si>
  <si>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</si>
  <si>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</si>
  <si>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</si>
  <si>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</si>
  <si>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</si>
  <si>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</si>
  <si>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</si>
  <si>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</si>
  <si>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</si>
  <si>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</si>
  <si>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</si>
  <si>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</si>
  <si>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</si>
  <si>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</si>
  <si>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</si>
  <si>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</si>
  <si>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</si>
  <si>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</si>
  <si>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</si>
  <si>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</si>
  <si>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</si>
  <si>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</si>
  <si>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</si>
  <si>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</si>
  <si>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</si>
  <si>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</si>
  <si>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</si>
  <si>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</si>
  <si>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</si>
  <si>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</si>
  <si>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</si>
  <si>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</si>
  <si>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</si>
  <si>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</si>
  <si>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</si>
  <si>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</si>
  <si>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</si>
  <si>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</si>
  <si>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</si>
  <si>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</si>
  <si>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</si>
  <si>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</si>
  <si>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</si>
  <si>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</si>
  <si>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</si>
  <si>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</si>
  <si>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</si>
  <si>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</si>
  <si>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</si>
  <si>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</si>
  <si>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</si>
  <si>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</si>
  <si>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</si>
  <si>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</si>
  <si>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</si>
  <si>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</si>
  <si>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</si>
  <si>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</si>
  <si>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</si>
  <si>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</si>
  <si>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</si>
  <si>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</si>
  <si>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</si>
  <si>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</si>
  <si>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</si>
  <si>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</si>
  <si>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</si>
  <si>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</si>
  <si>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</si>
  <si>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</si>
  <si>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</si>
  <si>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</si>
  <si>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</si>
  <si>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</si>
  <si>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</si>
  <si>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</si>
  <si>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</si>
  <si>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</si>
  <si>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</si>
  <si>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</si>
  <si>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</si>
  <si>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</si>
  <si>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</si>
  <si>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</si>
  <si>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</si>
  <si>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</si>
  <si>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</si>
  <si>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</si>
  <si>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</si>
  <si>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</si>
  <si>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</si>
  <si>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</si>
  <si>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</si>
  <si>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</si>
  <si>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</si>
  <si>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</si>
  <si>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</si>
  <si>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</si>
  <si>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</si>
  <si>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</si>
  <si>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</si>
  <si>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</si>
  <si>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</si>
  <si>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</si>
  <si>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</si>
  <si>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</si>
  <si>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</si>
  <si>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</si>
  <si>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</si>
  <si>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</si>
  <si>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</si>
  <si>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</si>
  <si>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</si>
  <si>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</si>
  <si>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</si>
  <si>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</si>
  <si>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</si>
  <si>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</si>
  <si>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</si>
  <si>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</si>
  <si>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</si>
  <si>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</si>
  <si>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</si>
  <si>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</si>
  <si>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</si>
  <si>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</si>
  <si>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</si>
  <si>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</si>
  <si>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</si>
  <si>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</si>
  <si>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</si>
  <si>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</si>
  <si>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</si>
  <si>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</si>
  <si>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</si>
  <si>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</si>
  <si>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</si>
  <si>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</si>
  <si>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</si>
  <si>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</si>
  <si>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</si>
  <si>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</si>
  <si>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</si>
  <si>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</si>
  <si>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</si>
  <si>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</si>
  <si>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</si>
  <si>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</si>
  <si>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</si>
  <si>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</si>
  <si>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</si>
  <si>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</si>
  <si>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</si>
  <si>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</si>
  <si>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</si>
  <si>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</si>
  <si>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</si>
  <si>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</si>
  <si>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</si>
  <si>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</si>
  <si>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</si>
  <si>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</si>
  <si>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</si>
  <si>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</si>
  <si>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</si>
  <si>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</si>
  <si>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</si>
  <si>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</si>
  <si>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</si>
  <si>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</si>
  <si>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</si>
  <si>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</si>
  <si>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</si>
  <si>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</si>
  <si>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</si>
  <si>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</si>
  <si>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</si>
  <si>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</si>
  <si>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</si>
  <si>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</si>
  <si>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</si>
  <si>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</si>
  <si>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</si>
  <si>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</si>
  <si>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</si>
  <si>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</si>
  <si>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</si>
  <si>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</si>
  <si>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</si>
  <si>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</si>
  <si>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</si>
  <si>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</si>
  <si>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</si>
  <si>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</si>
  <si>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</si>
  <si>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</si>
  <si>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</si>
  <si>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</si>
  <si>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</si>
  <si>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</si>
  <si>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</si>
  <si>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</si>
  <si>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</si>
  <si>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</si>
  <si>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</si>
  <si>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</si>
  <si>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</si>
  <si>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</si>
  <si>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</si>
  <si>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</si>
  <si>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</si>
  <si>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</si>
  <si>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</si>
  <si>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</si>
  <si>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</si>
  <si>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</si>
  <si>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</si>
  <si>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</si>
  <si>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</si>
  <si>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</si>
  <si>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</si>
  <si>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</si>
  <si>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</si>
  <si>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</si>
  <si>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</si>
  <si>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</si>
  <si>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</si>
  <si>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</si>
  <si>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</si>
  <si>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</si>
  <si>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</si>
  <si>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</si>
  <si>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</si>
  <si>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</si>
  <si>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</si>
  <si>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</si>
  <si>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</si>
  <si>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</si>
  <si>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</si>
  <si>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</si>
  <si>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</si>
  <si>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</si>
  <si>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</si>
  <si>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</si>
  <si>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</si>
  <si>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</si>
  <si>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</si>
  <si>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</si>
  <si>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</si>
  <si>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</si>
  <si>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</si>
  <si>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</si>
  <si>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</si>
  <si>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</si>
  <si>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</si>
  <si>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</si>
  <si>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</si>
  <si>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</si>
  <si>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</si>
  <si>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</si>
  <si>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</si>
  <si>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</si>
  <si>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</si>
  <si>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</si>
  <si>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</si>
  <si>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</si>
  <si>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</si>
  <si>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</si>
  <si>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</si>
  <si>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</si>
  <si>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</si>
  <si>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</si>
  <si>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</si>
  <si>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</si>
  <si>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</si>
  <si>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</si>
  <si>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</si>
  <si>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</si>
  <si>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</si>
  <si>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</si>
  <si>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</si>
  <si>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</si>
  <si>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</si>
  <si>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</si>
  <si>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</si>
  <si>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</si>
  <si>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</si>
  <si>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</si>
  <si>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</si>
  <si>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</si>
  <si>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</si>
  <si>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</si>
  <si>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</si>
  <si>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</si>
  <si>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</si>
  <si>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</si>
  <si>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</si>
  <si>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</si>
  <si>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</si>
  <si>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</si>
  <si>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</si>
  <si>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</si>
  <si>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</si>
  <si>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</si>
  <si>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</si>
  <si>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</si>
  <si>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</si>
  <si>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</si>
  <si>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</si>
  <si>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</si>
  <si>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</si>
  <si>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</si>
  <si>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</si>
  <si>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</si>
  <si>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</si>
  <si>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</si>
  <si>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</si>
  <si>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</si>
  <si>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</si>
  <si>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</si>
  <si>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</si>
  <si>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</si>
  <si>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</si>
  <si>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</si>
  <si>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</si>
  <si>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</si>
  <si>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</si>
  <si>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</si>
  <si>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</si>
  <si>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</si>
  <si>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</si>
  <si>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</si>
  <si>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</si>
  <si>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</si>
  <si>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</si>
  <si>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</si>
  <si>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</si>
  <si>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</si>
  <si>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</si>
  <si>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</si>
  <si>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</si>
  <si>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</si>
  <si>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</si>
  <si>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</si>
  <si>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</si>
  <si>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</si>
  <si>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</si>
  <si>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</si>
  <si>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</si>
  <si>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</si>
  <si>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</si>
  <si>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</si>
  <si>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</si>
  <si>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</si>
  <si>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</si>
  <si>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</si>
  <si>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</si>
  <si>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</si>
  <si>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</si>
  <si>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</si>
  <si>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</si>
  <si>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</si>
  <si>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</si>
  <si>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</si>
  <si>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</si>
  <si>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</si>
  <si>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</si>
  <si>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</si>
  <si>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</si>
  <si>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</si>
  <si>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</si>
  <si>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</si>
  <si>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</si>
  <si>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</si>
  <si>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</si>
  <si>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</si>
  <si>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</si>
  <si>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</si>
  <si>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</si>
  <si>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</si>
  <si>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</si>
  <si>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</si>
  <si>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</si>
  <si>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</si>
  <si>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</si>
  <si>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</si>
  <si>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</si>
  <si>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</si>
  <si>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</si>
  <si>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</si>
  <si>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</si>
  <si>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</si>
  <si>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</si>
  <si>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</si>
  <si>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</si>
  <si>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</si>
  <si>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</si>
  <si>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</si>
  <si>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</si>
  <si>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</si>
  <si>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</si>
  <si>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</si>
  <si>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</si>
  <si>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</si>
  <si>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</si>
  <si>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</si>
  <si>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</si>
  <si>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</si>
  <si>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</si>
  <si>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</si>
  <si>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</si>
  <si>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</si>
  <si>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</si>
  <si>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</si>
  <si>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</si>
  <si>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</si>
  <si>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</si>
  <si>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</si>
  <si>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</si>
  <si>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</si>
  <si>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</si>
  <si>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</si>
  <si>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</si>
  <si>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</si>
  <si>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</si>
  <si>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</si>
  <si>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</si>
  <si>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</si>
  <si>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</si>
  <si>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</si>
  <si>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</si>
  <si>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</si>
  <si>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</si>
  <si>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</si>
  <si>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</si>
  <si>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</si>
  <si>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</si>
  <si>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</si>
  <si>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</si>
  <si>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</si>
  <si>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</si>
  <si>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</si>
  <si>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</si>
  <si>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</si>
  <si>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</si>
  <si>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</si>
  <si>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</si>
  <si>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</si>
  <si>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</si>
  <si>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</si>
  <si>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</si>
  <si>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</si>
  <si>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</si>
  <si>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</si>
  <si>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</si>
  <si>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</si>
  <si>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</si>
  <si>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</si>
  <si>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</si>
  <si>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</si>
  <si>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</si>
  <si>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</si>
  <si>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</si>
  <si>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</si>
  <si>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</si>
  <si>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</si>
  <si>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</si>
  <si>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</si>
  <si>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</si>
  <si>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</si>
  <si>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</si>
  <si>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</si>
  <si>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</si>
  <si>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</si>
  <si>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</si>
  <si>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</si>
  <si>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</si>
  <si>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</si>
  <si>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</si>
  <si>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</si>
  <si>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</si>
  <si>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</si>
  <si>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</si>
  <si>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</si>
  <si>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</si>
  <si>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</si>
  <si>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</si>
  <si>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</si>
  <si>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</si>
  <si>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</si>
  <si>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</si>
  <si>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</si>
  <si>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</si>
  <si>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</si>
  <si>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</si>
  <si>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</si>
  <si>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</si>
  <si>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</si>
  <si>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</si>
  <si>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</si>
  <si>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</si>
  <si>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</si>
  <si>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</si>
  <si>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</si>
  <si>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</si>
  <si>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</si>
  <si>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</si>
  <si>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</si>
  <si>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</si>
  <si>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</si>
  <si>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</si>
  <si>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</si>
  <si>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</si>
  <si>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</si>
  <si>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</si>
  <si>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</si>
  <si>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</si>
  <si>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</si>
  <si>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</si>
  <si>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</si>
  <si>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</si>
  <si>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</si>
  <si>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</si>
  <si>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</si>
  <si>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</si>
  <si>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</si>
  <si>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</si>
  <si>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</si>
  <si>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</si>
  <si>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</si>
  <si>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</si>
  <si>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</si>
  <si>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</si>
  <si>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</si>
  <si>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</si>
  <si>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</si>
  <si>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</si>
  <si>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</si>
  <si>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</si>
  <si>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</si>
  <si>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</si>
  <si>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</si>
  <si>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</si>
  <si>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</si>
  <si>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</si>
  <si>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</si>
  <si>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</si>
  <si>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</si>
  <si>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</si>
  <si>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</si>
  <si>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</si>
  <si>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</si>
  <si>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</si>
  <si>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</si>
  <si>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</si>
  <si>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</si>
  <si>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</si>
  <si>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</si>
  <si>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</si>
  <si>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</si>
  <si>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</si>
  <si>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</si>
  <si>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</si>
  <si>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</si>
  <si>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</si>
  <si>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</si>
  <si>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</si>
  <si>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</si>
  <si>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</si>
  <si>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</si>
  <si>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</si>
  <si>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</si>
  <si>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</si>
  <si>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</si>
  <si>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</si>
  <si>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</si>
  <si>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</si>
  <si>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</si>
  <si>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</si>
  <si>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</si>
  <si>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</si>
  <si>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</si>
  <si>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</si>
  <si>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</si>
  <si>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</si>
  <si>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</si>
  <si>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</si>
  <si>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</si>
  <si>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</si>
  <si>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</si>
  <si>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</si>
  <si>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</si>
  <si>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</si>
  <si>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</si>
  <si>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</si>
  <si>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</si>
  <si>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</si>
  <si>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</si>
  <si>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</si>
  <si>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</si>
  <si>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</si>
  <si>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</si>
  <si>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</si>
  <si>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</si>
  <si>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</si>
  <si>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</si>
  <si>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</si>
  <si>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</si>
  <si>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</si>
  <si>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</si>
  <si>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</si>
  <si>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</si>
  <si>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</si>
  <si>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</si>
  <si>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</si>
  <si>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</si>
  <si>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</si>
  <si>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</si>
  <si>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</si>
  <si>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</si>
  <si>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</si>
  <si>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</si>
  <si>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</si>
  <si>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</si>
  <si>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</si>
  <si>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</si>
  <si>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</si>
  <si>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</si>
  <si>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</si>
  <si>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</si>
  <si>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</si>
  <si>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</si>
  <si>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</si>
  <si>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</si>
  <si>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</si>
  <si>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</si>
  <si>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</si>
  <si>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</si>
  <si>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</si>
  <si>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</si>
  <si>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</si>
  <si>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</si>
  <si>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</si>
  <si>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</si>
  <si>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</si>
  <si>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</si>
  <si>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</si>
  <si>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</si>
  <si>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</si>
  <si>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</si>
  <si>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</si>
  <si>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</si>
  <si>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</si>
  <si>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</si>
  <si>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</si>
  <si>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</si>
  <si>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</si>
  <si>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</si>
  <si>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</si>
  <si>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</si>
  <si>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</si>
  <si>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</si>
  <si>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</si>
  <si>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</si>
  <si>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</si>
  <si>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</si>
  <si>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</si>
  <si>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</si>
  <si>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</si>
  <si>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</si>
  <si>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</si>
  <si>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</si>
  <si>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</si>
  <si>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</si>
  <si>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</si>
  <si>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</si>
  <si>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</si>
  <si>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</si>
  <si>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</si>
  <si>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</si>
  <si>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</si>
  <si>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</si>
  <si>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</si>
  <si>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</si>
  <si>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</si>
  <si>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</si>
  <si>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</si>
  <si>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</si>
  <si>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</si>
  <si>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</si>
  <si>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</si>
  <si>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</si>
  <si>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</si>
  <si>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</si>
  <si>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</si>
  <si>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</si>
  <si>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</si>
  <si>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</si>
  <si>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</si>
  <si>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</si>
  <si>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</si>
  <si>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</si>
  <si>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</si>
  <si>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</si>
  <si>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</si>
  <si>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</si>
  <si>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</si>
  <si>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</si>
  <si>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</si>
  <si>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</si>
  <si>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</si>
  <si>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</si>
  <si>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</si>
  <si>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</si>
  <si>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</si>
  <si>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</si>
  <si>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</si>
  <si>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</si>
  <si>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</si>
  <si>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</si>
  <si>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</si>
  <si>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</si>
  <si>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</si>
  <si>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</si>
  <si>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</si>
  <si>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</si>
  <si>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</si>
  <si>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</si>
  <si>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</si>
  <si>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</si>
  <si>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</si>
  <si>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</si>
  <si>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</si>
  <si>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</si>
  <si>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</si>
  <si>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</si>
  <si>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</si>
  <si>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</si>
  <si>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</si>
  <si>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</si>
  <si>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</si>
  <si>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</si>
  <si>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</si>
  <si>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</si>
  <si>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</si>
  <si>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</si>
  <si>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</si>
  <si>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</si>
  <si>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</si>
  <si>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</si>
  <si>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</si>
  <si>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</si>
  <si>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</si>
  <si>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</si>
  <si>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</si>
  <si>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</si>
  <si>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</si>
  <si>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</si>
  <si>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</si>
  <si>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</si>
  <si>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</si>
  <si>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</si>
  <si>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</si>
  <si>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</si>
  <si>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</si>
  <si>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</si>
  <si>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</si>
  <si>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</si>
  <si>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</si>
  <si>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</si>
  <si>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</si>
  <si>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</si>
  <si>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</si>
  <si>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</si>
  <si>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</si>
  <si>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</si>
  <si>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</si>
  <si>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</si>
  <si>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</si>
  <si>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</si>
  <si>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</si>
  <si>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</si>
  <si>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</si>
  <si>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</si>
  <si>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</si>
  <si>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</si>
  <si>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</si>
  <si>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</si>
  <si>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</si>
  <si>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</si>
  <si>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</si>
  <si>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</si>
  <si>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</si>
  <si>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</si>
  <si>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</si>
  <si>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</si>
  <si>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</si>
  <si>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</si>
  <si>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</si>
  <si>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</si>
  <si>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</si>
  <si>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</si>
  <si>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</si>
  <si>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</si>
  <si>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</si>
  <si>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</si>
  <si>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</si>
  <si>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</si>
  <si>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</si>
  <si>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</si>
  <si>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</si>
  <si>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</si>
  <si>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</si>
  <si>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</si>
  <si>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</si>
  <si>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</si>
  <si>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</si>
  <si>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</si>
  <si>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</si>
  <si>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</si>
  <si>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</si>
  <si>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</si>
  <si>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</si>
  <si>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</si>
  <si>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</si>
  <si>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</si>
  <si>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</si>
  <si>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</si>
  <si>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</si>
  <si>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</si>
  <si>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</si>
  <si>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</si>
  <si>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</si>
  <si>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</si>
  <si>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</si>
  <si>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</si>
  <si>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</si>
  <si>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</si>
  <si>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</si>
  <si>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</si>
  <si>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</si>
  <si>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</si>
  <si>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</si>
  <si>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</si>
  <si>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</si>
  <si>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</si>
  <si>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</si>
  <si>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</si>
  <si>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</si>
  <si>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</si>
  <si>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</si>
  <si>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</si>
  <si>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</si>
  <si>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</si>
  <si>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</si>
  <si>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</si>
  <si>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</si>
  <si>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</si>
  <si>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</si>
  <si>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</si>
  <si>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</si>
  <si>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</si>
  <si>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</si>
  <si>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</si>
  <si>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</si>
  <si>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</si>
  <si>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</si>
  <si>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</si>
  <si>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</si>
  <si>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</si>
  <si>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</si>
  <si>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</si>
  <si>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</si>
  <si>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</si>
  <si>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</si>
  <si>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</si>
  <si>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</si>
  <si>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</si>
  <si>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</si>
  <si>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</si>
  <si>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</si>
  <si>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</si>
  <si>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</si>
  <si>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</si>
  <si>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</si>
  <si>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</si>
  <si>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</si>
  <si>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</si>
  <si>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</si>
  <si>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</si>
  <si>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</si>
  <si>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</si>
  <si>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</si>
  <si>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</si>
  <si>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</si>
  <si>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</si>
  <si>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</si>
  <si>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</si>
  <si>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</si>
  <si>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</si>
  <si>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</si>
  <si>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</si>
  <si>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</si>
  <si>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</si>
  <si>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</si>
  <si>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</si>
  <si>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</si>
  <si>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</si>
  <si>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</si>
  <si>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</si>
  <si>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</si>
  <si>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</si>
  <si>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</si>
  <si>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</si>
  <si>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</si>
  <si>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</si>
  <si>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</si>
  <si>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</si>
  <si>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</si>
  <si>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</si>
  <si>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</si>
  <si>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</si>
  <si>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</si>
  <si>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</si>
  <si>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</si>
  <si>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</si>
  <si>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</si>
  <si>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</si>
  <si>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</si>
  <si>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</si>
  <si>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</si>
  <si>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</si>
  <si>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</si>
  <si>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</si>
  <si>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</si>
  <si>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</si>
  <si>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</si>
  <si>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</si>
  <si>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</si>
  <si>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</si>
  <si>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</si>
  <si>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</si>
  <si>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</si>
  <si>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</si>
  <si>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</si>
  <si>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</si>
  <si>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</si>
  <si>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</si>
  <si>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</si>
  <si>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</si>
  <si>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</si>
  <si>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</si>
  <si>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</si>
  <si>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</si>
  <si>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</si>
  <si>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</si>
  <si>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</si>
  <si>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</si>
  <si>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</si>
  <si>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</si>
  <si>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</si>
  <si>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</si>
  <si>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</si>
  <si>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</si>
  <si>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</si>
  <si>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</si>
  <si>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</si>
  <si>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</si>
  <si>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</si>
  <si>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</si>
  <si>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</si>
  <si>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</si>
  <si>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</si>
  <si>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</si>
  <si>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</si>
  <si>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</si>
  <si>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</si>
  <si>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</si>
  <si>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</si>
  <si>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</si>
  <si>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</si>
  <si>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</si>
  <si>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</si>
  <si>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</si>
  <si>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</si>
  <si>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</si>
  <si>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</si>
  <si>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</si>
  <si>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</si>
  <si>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</si>
  <si>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</si>
  <si>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</si>
  <si>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</si>
  <si>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</si>
  <si>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</si>
  <si>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</si>
  <si>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</si>
  <si>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</si>
  <si>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</si>
  <si>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</si>
  <si>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</si>
  <si>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</si>
  <si>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</si>
  <si>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</si>
  <si>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</si>
  <si>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</si>
  <si>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</si>
  <si>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</si>
  <si>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</si>
  <si>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</si>
  <si>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</si>
  <si>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</si>
  <si>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</si>
  <si>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</si>
  <si>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</si>
  <si>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</si>
  <si>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</si>
  <si>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</si>
  <si>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</si>
  <si>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</si>
  <si>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</si>
  <si>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</si>
  <si>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</si>
  <si>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</si>
  <si>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</si>
  <si>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</si>
  <si>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</si>
  <si>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</si>
  <si>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</si>
  <si>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</si>
  <si>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</si>
  <si>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</si>
  <si>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</si>
  <si>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</si>
  <si>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</si>
  <si>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</si>
  <si>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</si>
  <si>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</si>
  <si>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</si>
  <si>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</si>
  <si>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</si>
  <si>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</si>
  <si>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</si>
  <si>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</si>
  <si>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</si>
  <si>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</si>
  <si>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</si>
  <si>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</si>
  <si>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</si>
  <si>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</si>
  <si>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</si>
  <si>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</si>
  <si>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</si>
  <si>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</si>
  <si>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</si>
  <si>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</si>
  <si>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</si>
  <si>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</si>
  <si>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</si>
  <si>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</si>
  <si>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</si>
  <si>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</si>
  <si>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</si>
  <si>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</si>
  <si>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</si>
  <si>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</si>
  <si>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</si>
  <si>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</si>
  <si>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</si>
  <si>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</si>
  <si>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</si>
  <si>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</si>
  <si>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</si>
  <si>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</si>
  <si>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</si>
  <si>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</si>
  <si>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</si>
  <si>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</si>
  <si>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</si>
  <si>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</si>
  <si>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</si>
  <si>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</si>
  <si>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</si>
  <si>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</si>
  <si>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</si>
  <si>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</si>
  <si>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</si>
  <si>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</si>
  <si>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</si>
  <si>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</si>
  <si>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</si>
  <si>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</si>
  <si>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</si>
  <si>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</si>
  <si>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</si>
  <si>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</si>
  <si>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</si>
  <si>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</si>
  <si>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</si>
  <si>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</si>
  <si>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</si>
  <si>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</si>
  <si>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</si>
  <si>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</si>
  <si>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</si>
  <si>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</si>
  <si>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</si>
  <si>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</si>
  <si>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</si>
  <si>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</si>
  <si>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</si>
  <si>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</si>
  <si>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</si>
  <si>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</si>
  <si>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</si>
  <si>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</si>
  <si>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</si>
  <si>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</si>
  <si>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</si>
  <si>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</si>
  <si>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</si>
  <si>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</si>
  <si>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</si>
  <si>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</si>
  <si>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</si>
  <si>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</si>
  <si>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</si>
  <si>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</si>
  <si>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</si>
  <si>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</si>
  <si>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</si>
  <si>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</si>
  <si>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</si>
  <si>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</si>
  <si>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</si>
  <si>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</si>
  <si>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</si>
  <si>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</si>
  <si>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</si>
  <si>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</si>
  <si>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</si>
  <si>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</si>
  <si>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</si>
  <si>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</si>
  <si>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</si>
  <si>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</si>
  <si>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</si>
  <si>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</si>
  <si>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</si>
  <si>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</si>
  <si>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</si>
  <si>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</si>
  <si>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</si>
  <si>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</si>
  <si>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</si>
  <si>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</si>
  <si>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</si>
  <si>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</si>
  <si>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</si>
  <si>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</si>
  <si>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</si>
  <si>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</si>
  <si>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</si>
  <si>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</si>
  <si>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</si>
  <si>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</si>
  <si>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</si>
  <si>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</si>
  <si>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</si>
  <si>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</si>
  <si>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</si>
  <si>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</si>
  <si>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</si>
  <si>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</si>
  <si>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</si>
  <si>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</si>
  <si>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</si>
  <si>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</si>
  <si>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</si>
  <si>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</si>
  <si>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</si>
  <si>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</si>
  <si>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</si>
  <si>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</si>
  <si>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</si>
  <si>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</si>
  <si>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</si>
  <si>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</si>
  <si>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</si>
  <si>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</si>
  <si>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</si>
  <si>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</si>
  <si>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</si>
  <si>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</si>
  <si>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</si>
  <si>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</si>
  <si>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</si>
  <si>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</si>
  <si>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</si>
  <si>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</si>
  <si>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</si>
  <si>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</si>
  <si>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</si>
  <si>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</si>
  <si>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</si>
  <si>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</si>
  <si>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</si>
  <si>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</si>
  <si>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</si>
  <si>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</si>
  <si>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</si>
  <si>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</si>
  <si>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</si>
  <si>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</si>
  <si>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</si>
  <si>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</si>
  <si>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</si>
  <si>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</si>
  <si>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</si>
  <si>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</si>
  <si>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</si>
  <si>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</si>
  <si>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</si>
  <si>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</si>
  <si>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</si>
  <si>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</si>
  <si>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</si>
  <si>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</si>
  <si>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</si>
  <si>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</si>
  <si>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</si>
  <si>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</si>
  <si>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</si>
  <si>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</si>
  <si>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</si>
  <si>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</si>
  <si>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</si>
  <si>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</si>
  <si>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</si>
  <si>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</si>
  <si>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</si>
  <si>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</si>
  <si>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</si>
  <si>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</si>
  <si>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</si>
  <si>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</si>
  <si>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</si>
  <si>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</si>
  <si>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</si>
  <si>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</si>
  <si>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</si>
  <si>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</si>
  <si>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</si>
  <si>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</si>
  <si>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</si>
  <si>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</si>
  <si>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</si>
  <si>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</si>
  <si>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</si>
  <si>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</si>
  <si>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</si>
  <si>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</si>
  <si>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</si>
  <si>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</si>
  <si>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</si>
  <si>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</si>
  <si>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</si>
  <si>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</si>
  <si>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</si>
  <si>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</si>
  <si>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</si>
  <si>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</si>
  <si>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</si>
  <si>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</si>
  <si>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</si>
  <si>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</si>
  <si>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</si>
  <si>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</si>
  <si>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</si>
  <si>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</si>
  <si>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</si>
  <si>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</si>
  <si>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</si>
  <si>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</si>
  <si>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</si>
  <si>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</si>
  <si>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</si>
  <si>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</si>
  <si>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</si>
  <si>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</si>
  <si>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</si>
  <si>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</si>
  <si>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</si>
  <si>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</si>
  <si>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</si>
  <si>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</si>
  <si>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</si>
  <si>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</si>
  <si>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</si>
  <si>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</si>
  <si>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</si>
  <si>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</si>
  <si>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</si>
  <si>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</si>
  <si>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</si>
  <si>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</si>
  <si>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</si>
  <si>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</si>
  <si>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</si>
  <si>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</si>
  <si>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</si>
  <si>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</si>
  <si>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</si>
  <si>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</si>
  <si>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</si>
  <si>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</si>
  <si>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</si>
  <si>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</si>
  <si>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</si>
  <si>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</si>
  <si>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</si>
  <si>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</si>
  <si>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</si>
  <si>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</si>
  <si>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</si>
  <si>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</si>
  <si>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</si>
  <si>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</si>
  <si>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</si>
  <si>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</si>
  <si>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</si>
  <si>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</si>
  <si>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</si>
  <si>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</si>
  <si>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</si>
  <si>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</si>
  <si>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</si>
  <si>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</si>
  <si>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</si>
  <si>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</si>
  <si>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</si>
  <si>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</si>
  <si>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</si>
  <si>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</si>
  <si>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</si>
  <si>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</si>
  <si>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</si>
  <si>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</si>
  <si>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</si>
  <si>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</si>
  <si>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</si>
  <si>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</si>
  <si>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</si>
  <si>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</si>
  <si>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</si>
  <si>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</si>
  <si>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</si>
  <si>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</si>
  <si>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</si>
  <si>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</si>
  <si>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</si>
  <si>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</si>
  <si>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</si>
  <si>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</si>
  <si>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</si>
  <si>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</si>
  <si>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</si>
  <si>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</si>
  <si>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</si>
  <si>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</si>
  <si>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</si>
  <si>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</si>
  <si>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</si>
  <si>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</si>
  <si>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</si>
  <si>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</si>
  <si>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</si>
  <si>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</si>
  <si>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</si>
  <si>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</si>
  <si>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</si>
  <si>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</si>
  <si>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</si>
  <si>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</si>
  <si>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</si>
  <si>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</si>
  <si>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</si>
  <si>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</si>
  <si>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</si>
  <si>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</si>
  <si>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</si>
  <si>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</si>
  <si>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</si>
  <si>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</si>
  <si>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</si>
  <si>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</si>
  <si>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</si>
  <si>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</si>
  <si>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</si>
  <si>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</si>
  <si>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</si>
  <si>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</si>
  <si>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</si>
  <si>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</si>
  <si>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</si>
  <si>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</si>
  <si>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</si>
  <si>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</si>
  <si>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</si>
  <si>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</si>
  <si>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</si>
  <si>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</si>
  <si>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</si>
  <si>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</si>
  <si>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</si>
  <si>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</si>
  <si>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</si>
  <si>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</si>
  <si>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</si>
  <si>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</si>
  <si>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</si>
  <si>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</si>
  <si>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</si>
  <si>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</si>
  <si>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</si>
  <si>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</si>
  <si>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</si>
  <si>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</si>
  <si>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</si>
  <si>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</si>
  <si>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</si>
  <si>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</si>
  <si>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</si>
  <si>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</si>
  <si>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</si>
  <si>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</si>
  <si>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</si>
  <si>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</si>
  <si>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</si>
  <si>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</si>
  <si>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</si>
  <si>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</si>
  <si>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</si>
  <si>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</si>
  <si>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</si>
  <si>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</si>
  <si>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</si>
  <si>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</si>
  <si>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</si>
  <si>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</si>
  <si>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</si>
  <si>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</si>
  <si>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</si>
  <si>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</si>
  <si>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</si>
  <si>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</si>
  <si>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</si>
  <si>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</si>
  <si>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</si>
  <si>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</si>
  <si>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</si>
  <si>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</si>
  <si>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</si>
  <si>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</si>
  <si>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</si>
  <si>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</si>
  <si>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</si>
  <si>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</si>
  <si>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</si>
  <si>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</si>
  <si>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</si>
  <si>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</si>
  <si>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</si>
  <si>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</si>
  <si>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</si>
  <si>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</si>
  <si>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</si>
  <si>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</si>
  <si>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</si>
  <si>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</si>
  <si>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</si>
  <si>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</si>
  <si>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</si>
  <si>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</si>
  <si>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</si>
  <si>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</si>
  <si>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</si>
  <si>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</si>
  <si>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</si>
  <si>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</si>
  <si>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</si>
  <si>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</si>
  <si>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</si>
  <si>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</si>
  <si>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</si>
  <si>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</si>
  <si>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</si>
  <si>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</si>
  <si>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</si>
  <si>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</si>
  <si>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</si>
  <si>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</si>
  <si>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</si>
  <si>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</si>
  <si>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</si>
  <si>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</si>
  <si>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</si>
  <si>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</si>
  <si>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</si>
  <si>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</si>
  <si>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</si>
  <si>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</si>
  <si>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</si>
  <si>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</si>
  <si>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</si>
  <si>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</si>
  <si>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</si>
  <si>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</si>
  <si>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</si>
  <si>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</si>
  <si>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</si>
  <si>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</si>
  <si>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</si>
  <si>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</si>
  <si>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</si>
  <si>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</si>
  <si>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</si>
  <si>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</si>
  <si>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</si>
  <si>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</si>
  <si>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</si>
  <si>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</si>
  <si>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</si>
  <si>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</si>
  <si>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</si>
  <si>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</si>
  <si>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</si>
  <si>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</si>
  <si>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</si>
  <si>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</si>
  <si>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</si>
  <si>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</si>
  <si>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</si>
  <si>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</si>
  <si>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</si>
  <si>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</si>
  <si>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</si>
  <si>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</si>
  <si>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</si>
  <si>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</si>
  <si>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</si>
  <si>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</si>
  <si>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</si>
  <si>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</si>
  <si>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</si>
  <si>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</si>
  <si>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</si>
  <si>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</si>
  <si>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</si>
  <si>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</si>
  <si>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</si>
  <si>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</si>
  <si>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</si>
  <si>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</si>
  <si>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</si>
  <si>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</si>
  <si>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</si>
  <si>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</si>
  <si>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</si>
  <si>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</si>
  <si>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</si>
  <si>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</si>
  <si>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</si>
  <si>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</si>
  <si>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</si>
  <si>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</si>
  <si>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</si>
  <si>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</si>
  <si>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</si>
  <si>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</si>
  <si>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</si>
  <si>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</si>
  <si>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</si>
  <si>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</si>
  <si>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</si>
  <si>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</si>
  <si>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</si>
  <si>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</si>
  <si>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</si>
  <si>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</si>
  <si>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</si>
  <si>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</si>
  <si>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</si>
  <si>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</si>
  <si>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</si>
  <si>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</si>
  <si>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</si>
  <si>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</si>
  <si>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</si>
  <si>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</si>
  <si>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</si>
  <si>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</si>
  <si>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</si>
  <si>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</si>
  <si>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</si>
  <si>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</si>
  <si>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</si>
  <si>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</si>
  <si>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</si>
  <si>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</si>
  <si>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</si>
  <si>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</si>
  <si>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</si>
  <si>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</si>
  <si>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</si>
  <si>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</si>
  <si>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</si>
  <si>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</si>
  <si>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</si>
  <si>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</si>
  <si>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</si>
  <si>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</si>
  <si>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</si>
  <si>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</si>
  <si>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</si>
  <si>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</si>
  <si>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</si>
  <si>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</si>
  <si>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</si>
  <si>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</si>
  <si>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</si>
  <si>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</si>
  <si>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</si>
  <si>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</si>
  <si>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</si>
  <si>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</si>
  <si>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</si>
  <si>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</si>
  <si>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</si>
  <si>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</si>
  <si>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</si>
  <si>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</si>
  <si>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</si>
  <si>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</si>
  <si>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</si>
  <si>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</si>
  <si>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</si>
  <si>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</si>
  <si>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</si>
  <si>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</si>
  <si>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</si>
  <si>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</si>
  <si>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</si>
  <si>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</si>
  <si>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</si>
  <si>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</si>
  <si>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</si>
  <si>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</si>
  <si>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</si>
  <si>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</si>
  <si>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</si>
  <si>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</si>
  <si>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</si>
  <si>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</si>
  <si>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</si>
  <si>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</si>
  <si>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</si>
  <si>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</si>
  <si>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</si>
  <si>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</si>
  <si>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</si>
  <si>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</si>
  <si>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</si>
  <si>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</si>
  <si>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</si>
  <si>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</si>
  <si>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</si>
  <si>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</si>
  <si>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</si>
  <si>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</si>
  <si>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</si>
  <si>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</si>
  <si>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</si>
  <si>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</si>
  <si>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</si>
  <si>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</si>
  <si>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</si>
  <si>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</si>
  <si>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</si>
  <si>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</si>
  <si>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</si>
  <si>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</si>
  <si>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</si>
  <si>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</si>
  <si>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</si>
  <si>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</si>
  <si>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</si>
  <si>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</si>
  <si>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</si>
  <si>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</si>
  <si>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</si>
  <si>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</si>
  <si>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</si>
  <si>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</si>
  <si>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</si>
  <si>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</si>
  <si>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</si>
  <si>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</si>
  <si>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</si>
  <si>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</si>
  <si>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</si>
  <si>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</si>
  <si>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</si>
  <si>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</si>
  <si>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</si>
  <si>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</si>
  <si>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</si>
  <si>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</si>
  <si>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</si>
  <si>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</si>
  <si>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</si>
  <si>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</si>
  <si>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</si>
  <si>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</si>
  <si>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</si>
  <si>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</si>
  <si>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</si>
  <si>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</si>
  <si>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</si>
  <si>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</si>
  <si>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</si>
  <si>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</si>
  <si>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</si>
  <si>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</si>
  <si>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</si>
  <si>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</si>
  <si>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</si>
  <si>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</si>
  <si>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</si>
  <si>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</si>
  <si>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</si>
  <si>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</si>
  <si>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</si>
  <si>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</si>
  <si>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</si>
  <si>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</si>
  <si>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</si>
  <si>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</si>
  <si>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</si>
  <si>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</si>
  <si>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</si>
  <si>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</si>
  <si>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</si>
  <si>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</si>
  <si>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</si>
  <si>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</si>
  <si>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</si>
  <si>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</si>
  <si>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</si>
  <si>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</si>
  <si>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</si>
  <si>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</si>
  <si>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</si>
  <si>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</si>
  <si>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</si>
  <si>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</si>
  <si>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</si>
  <si>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</si>
  <si>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</si>
  <si>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</si>
  <si>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</si>
  <si>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</si>
  <si>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</si>
  <si>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</si>
  <si>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</si>
  <si>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</si>
  <si>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</si>
  <si>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</si>
  <si>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</si>
  <si>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</si>
  <si>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</si>
  <si>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</si>
  <si>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</si>
  <si>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</si>
  <si>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</si>
  <si>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</si>
  <si>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</si>
  <si>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</si>
  <si>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</si>
  <si>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</si>
  <si>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</si>
  <si>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</si>
  <si>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</si>
  <si>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</si>
  <si>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</si>
  <si>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</si>
  <si>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</si>
  <si>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</si>
  <si>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</si>
  <si>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</si>
  <si>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</si>
  <si>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</si>
  <si>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</si>
  <si>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</si>
  <si>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</si>
  <si>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</si>
  <si>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</si>
  <si>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</si>
  <si>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</si>
  <si>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</si>
  <si>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</si>
  <si>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</si>
  <si>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</si>
  <si>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</si>
  <si>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</si>
  <si>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</si>
  <si>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</si>
  <si>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</si>
  <si>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</si>
  <si>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</si>
  <si>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</si>
  <si>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</si>
  <si>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</si>
  <si>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</si>
  <si>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</si>
  <si>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</si>
  <si>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</si>
  <si>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</si>
  <si>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</si>
  <si>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</si>
  <si>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</si>
  <si>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</si>
  <si>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</si>
  <si>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</si>
  <si>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</si>
  <si>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</si>
  <si>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</si>
  <si>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</si>
  <si>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</si>
  <si>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</si>
  <si>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</si>
  <si>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</si>
  <si>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</si>
  <si>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</si>
  <si>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</si>
  <si>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</si>
  <si>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</si>
  <si>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</si>
  <si>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</si>
  <si>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</si>
  <si>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</si>
  <si>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</si>
  <si>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</si>
  <si>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</si>
  <si>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</si>
  <si>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</si>
  <si>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</si>
  <si>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</si>
  <si>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</si>
  <si>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</si>
  <si>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</si>
  <si>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</si>
  <si>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</si>
  <si>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</si>
  <si>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</si>
  <si>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</si>
  <si>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</si>
  <si>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</si>
  <si>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</si>
  <si>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</si>
  <si>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</si>
  <si>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</si>
  <si>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</si>
  <si>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</si>
  <si>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</si>
  <si>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</si>
  <si>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</si>
  <si>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</si>
  <si>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</si>
  <si>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</si>
  <si>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</si>
  <si>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</si>
  <si>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</si>
  <si>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</si>
  <si>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</si>
  <si>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</si>
  <si>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</si>
  <si>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</si>
  <si>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</si>
  <si>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</si>
  <si>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</si>
  <si>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</si>
  <si>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</si>
  <si>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</si>
  <si>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</si>
  <si>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</si>
  <si>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</si>
  <si>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</si>
  <si>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</si>
  <si>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</si>
  <si>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</si>
  <si>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</si>
  <si>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</si>
  <si>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</si>
  <si>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</si>
  <si>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</si>
  <si>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</si>
  <si>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</si>
  <si>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</si>
  <si>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</si>
  <si>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</si>
  <si>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</si>
  <si>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</si>
  <si>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</si>
  <si>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</si>
  <si>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</si>
  <si>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</si>
  <si>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</si>
  <si>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</si>
  <si>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</si>
  <si>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</si>
  <si>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</si>
  <si>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</si>
  <si>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</si>
  <si>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</si>
  <si>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</si>
  <si>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</si>
  <si>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</si>
  <si>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</si>
  <si>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</si>
  <si>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</si>
  <si>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</si>
  <si>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</si>
  <si>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</si>
  <si>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</si>
  <si>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</si>
  <si>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</si>
  <si>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</si>
  <si>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</si>
  <si>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</si>
  <si>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</si>
  <si>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</si>
  <si>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</si>
  <si>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</si>
  <si>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</si>
  <si>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</si>
  <si>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</si>
  <si>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</si>
  <si>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</si>
  <si>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</si>
  <si>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</si>
  <si>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</si>
  <si>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</si>
  <si>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</si>
  <si>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</si>
  <si>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</si>
  <si>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</si>
  <si>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</si>
  <si>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</si>
  <si>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</si>
  <si>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</si>
  <si>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</si>
  <si>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</si>
  <si>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</si>
  <si>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</si>
  <si>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</si>
  <si>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</si>
  <si>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</si>
  <si>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</si>
  <si>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</si>
  <si>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</si>
  <si>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</si>
  <si>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</si>
  <si>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</si>
  <si>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</si>
  <si>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</si>
  <si>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</si>
  <si>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</si>
  <si>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</si>
  <si>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</si>
  <si>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</si>
  <si>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</si>
  <si>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</si>
  <si>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</si>
  <si>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</si>
  <si>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</si>
  <si>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</si>
  <si>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</si>
  <si>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</si>
  <si>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</si>
  <si>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</si>
  <si>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</si>
  <si>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</si>
  <si>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</si>
  <si>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</si>
  <si>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</si>
  <si>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</si>
  <si>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</si>
  <si>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</si>
  <si>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</si>
  <si>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</si>
  <si>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</si>
  <si>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</si>
  <si>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</si>
  <si>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</si>
  <si>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</si>
  <si>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</si>
  <si>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</si>
  <si>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</si>
  <si>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</si>
  <si>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</si>
  <si>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</si>
  <si>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</si>
  <si>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</si>
  <si>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</si>
  <si>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</si>
  <si>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</si>
  <si>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</si>
  <si>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</si>
  <si>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</si>
  <si>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</si>
  <si>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</si>
  <si>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</si>
  <si>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</si>
  <si>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</si>
  <si>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</si>
  <si>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</si>
  <si>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</si>
  <si>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</si>
  <si>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</si>
  <si>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</si>
  <si>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</si>
  <si>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</si>
  <si>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</si>
  <si>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</si>
  <si>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</si>
  <si>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</si>
  <si>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</si>
  <si>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</si>
  <si>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</si>
  <si>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</si>
  <si>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</si>
  <si>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</si>
  <si>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</si>
  <si>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</si>
  <si>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</si>
  <si>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</si>
  <si>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</si>
  <si>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</si>
  <si>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</si>
  <si>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</si>
  <si>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</si>
  <si>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</si>
  <si>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</si>
  <si>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</si>
  <si>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</si>
  <si>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</si>
  <si>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</si>
  <si>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</si>
  <si>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</si>
  <si>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</si>
  <si>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</si>
  <si>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</si>
  <si>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</si>
  <si>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</si>
  <si>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</si>
  <si>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</si>
  <si>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</si>
  <si>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</si>
  <si>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</si>
  <si>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</si>
  <si>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</si>
  <si>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</si>
  <si>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</si>
  <si>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</si>
  <si>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</si>
  <si>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</si>
  <si>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</si>
  <si>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</si>
  <si>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</si>
  <si>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</si>
  <si>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</si>
  <si>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</si>
  <si>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</si>
  <si>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</si>
  <si>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</si>
  <si>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</si>
  <si>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</si>
  <si>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</si>
  <si>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</si>
  <si>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</si>
  <si>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</si>
  <si>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</si>
  <si>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</si>
  <si>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</si>
  <si>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</si>
  <si>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</si>
  <si>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</si>
  <si>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</si>
  <si>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</si>
  <si>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</si>
  <si>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</si>
  <si>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</si>
  <si>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</si>
  <si>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</si>
  <si>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</si>
  <si>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</si>
  <si>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</si>
  <si>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</si>
  <si>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</si>
  <si>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</si>
  <si>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</si>
  <si>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</si>
  <si>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</si>
  <si>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</si>
  <si>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</si>
  <si>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</si>
  <si>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</si>
  <si>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</si>
  <si>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</si>
  <si>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</si>
  <si>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</si>
  <si>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</si>
  <si>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</si>
  <si>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</si>
  <si>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</si>
  <si>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</si>
  <si>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</si>
  <si>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</si>
  <si>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</si>
  <si>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</si>
  <si>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</si>
  <si>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</si>
  <si>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</si>
  <si>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</si>
  <si>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</si>
  <si>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</si>
  <si>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</si>
  <si>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</si>
  <si>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</si>
  <si>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</si>
  <si>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</si>
  <si>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</si>
  <si>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</si>
  <si>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</si>
  <si>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</si>
  <si>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</si>
  <si>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</si>
  <si>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</si>
  <si>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</si>
  <si>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</si>
  <si>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</si>
  <si>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</si>
  <si>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</si>
  <si>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</si>
  <si>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</si>
  <si>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</si>
  <si>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</si>
  <si>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</si>
  <si>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</si>
  <si>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</si>
  <si>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</si>
  <si>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</si>
  <si>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</si>
  <si>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</si>
  <si>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</si>
  <si>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</si>
  <si>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</si>
  <si>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</si>
  <si>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</si>
  <si>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</si>
  <si>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</si>
  <si>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</si>
  <si>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</si>
  <si>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</si>
  <si>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</si>
  <si>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</si>
  <si>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</si>
  <si>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</si>
  <si>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</si>
  <si>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</si>
  <si>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</si>
  <si>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</si>
  <si>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</si>
  <si>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</si>
  <si>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</si>
  <si>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</si>
  <si>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</si>
  <si>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</si>
  <si>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</si>
  <si>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</si>
  <si>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</si>
  <si>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</si>
  <si>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</si>
  <si>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</si>
  <si>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</si>
  <si>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</si>
  <si>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</si>
  <si>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</si>
  <si>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</si>
  <si>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</si>
  <si>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</si>
  <si>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</si>
  <si>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</si>
  <si>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</si>
  <si>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</si>
  <si>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</si>
  <si>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</si>
  <si>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</si>
  <si>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</si>
  <si>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</si>
  <si>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</si>
  <si>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</si>
  <si>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</si>
  <si>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</si>
  <si>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</si>
  <si>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</si>
  <si>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</si>
  <si>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</si>
  <si>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</si>
  <si>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</si>
  <si>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</si>
  <si>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</si>
  <si>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</si>
  <si>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</si>
  <si>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</si>
  <si>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</si>
  <si>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</si>
  <si>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</si>
  <si>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</si>
  <si>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</si>
  <si>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</si>
  <si>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</si>
  <si>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</si>
  <si>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</si>
  <si>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</si>
  <si>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</si>
  <si>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</si>
  <si>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</si>
  <si>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</si>
  <si>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</si>
  <si>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</si>
  <si>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</si>
  <si>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</si>
  <si>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</si>
  <si>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</si>
  <si>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</si>
  <si>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</si>
  <si>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</si>
  <si>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</si>
  <si>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</si>
  <si>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</si>
  <si>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</si>
  <si>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</si>
  <si>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</si>
  <si>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</si>
  <si>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</si>
  <si>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</si>
  <si>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</si>
  <si>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</si>
  <si>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</si>
  <si>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</si>
  <si>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</si>
  <si>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</si>
  <si>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</si>
  <si>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</si>
  <si>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</si>
  <si>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</si>
  <si>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</si>
  <si>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</si>
  <si>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</si>
  <si>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</si>
  <si>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</si>
  <si>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</si>
  <si>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</si>
  <si>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</si>
  <si>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</si>
  <si>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</si>
  <si>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</si>
  <si>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</si>
  <si>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</si>
  <si>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</si>
  <si>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</si>
  <si>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</si>
  <si>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</si>
  <si>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</si>
  <si>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</si>
  <si>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</si>
  <si>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</si>
  <si>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</si>
  <si>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</si>
  <si>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</si>
  <si>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</si>
  <si>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</si>
  <si>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</si>
  <si>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</si>
  <si>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</si>
  <si>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</si>
  <si>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</si>
  <si>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</si>
  <si>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</si>
  <si>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</si>
  <si>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</si>
  <si>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</si>
  <si>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</si>
  <si>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</si>
  <si>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</si>
  <si>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</si>
  <si>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</si>
  <si>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</si>
  <si>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</si>
  <si>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</si>
  <si>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</si>
  <si>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</si>
  <si>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</si>
  <si>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</si>
  <si>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</si>
  <si>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</si>
  <si>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</si>
  <si>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</si>
  <si>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</si>
  <si>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</si>
  <si>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</si>
  <si>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</si>
  <si>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</si>
  <si>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</si>
  <si>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</si>
  <si>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</si>
  <si>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</si>
  <si>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</si>
  <si>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</si>
  <si>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</si>
  <si>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</si>
  <si>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</si>
  <si>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</si>
  <si>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</si>
  <si>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</si>
  <si>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</si>
  <si>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</si>
  <si>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</si>
  <si>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</si>
  <si>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</si>
  <si>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</si>
  <si>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</si>
  <si>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</si>
  <si>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</si>
  <si>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</si>
  <si>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</si>
  <si>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</si>
  <si>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</si>
  <si>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</si>
  <si>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</si>
  <si>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</si>
  <si>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</si>
  <si>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</si>
  <si>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</si>
  <si>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</si>
  <si>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</si>
  <si>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</si>
  <si>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</si>
  <si>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</si>
  <si>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</si>
  <si>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</si>
  <si>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</si>
  <si>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</si>
  <si>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</si>
  <si>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</si>
  <si>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</si>
  <si>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</si>
  <si>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</si>
  <si>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</si>
  <si>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</si>
  <si>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</si>
  <si>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</si>
  <si>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</si>
  <si>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</si>
  <si>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</si>
  <si>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</si>
  <si>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</si>
  <si>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</si>
  <si>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</si>
  <si>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</si>
  <si>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</si>
  <si>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</si>
  <si>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</si>
  <si>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</si>
  <si>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</si>
  <si>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</si>
  <si>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</si>
  <si>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</si>
  <si>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</si>
  <si>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</si>
  <si>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</si>
  <si>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</si>
  <si>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</si>
  <si>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</si>
  <si>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</si>
  <si>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</si>
  <si>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</si>
  <si>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</si>
  <si>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</si>
  <si>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</si>
  <si>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</si>
  <si>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</si>
  <si>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</si>
  <si>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</si>
  <si>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</si>
  <si>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</si>
  <si>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</si>
  <si>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</si>
  <si>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</si>
  <si>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</si>
  <si>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</si>
  <si>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</si>
  <si>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</si>
  <si>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</si>
  <si>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</si>
  <si>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</si>
  <si>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</si>
  <si>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</si>
  <si>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</si>
  <si>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</si>
  <si>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</si>
  <si>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</si>
  <si>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</si>
  <si>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</si>
  <si>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</si>
  <si>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</si>
  <si>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</si>
  <si>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</si>
  <si>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</si>
  <si>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</si>
  <si>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</si>
  <si>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</si>
  <si>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</si>
  <si>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</si>
  <si>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</si>
  <si>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</si>
  <si>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</si>
  <si>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</si>
  <si>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</si>
  <si>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</si>
  <si>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</si>
  <si>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</si>
  <si>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</si>
  <si>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</si>
  <si>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</si>
  <si>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</si>
  <si>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</si>
  <si>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</si>
  <si>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</si>
  <si>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</si>
  <si>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</si>
  <si>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</si>
  <si>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</si>
  <si>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</si>
  <si>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</si>
  <si>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</si>
  <si>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</si>
  <si>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</si>
  <si>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</si>
  <si>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</si>
  <si>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</si>
  <si>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</si>
  <si>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</si>
  <si>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</si>
  <si>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</si>
  <si>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</si>
  <si>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</si>
  <si>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</si>
  <si>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</si>
  <si>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</si>
  <si>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</si>
  <si>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</si>
  <si>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</si>
  <si>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</si>
  <si>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</si>
  <si>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</si>
  <si>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</si>
  <si>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</si>
  <si>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</si>
  <si>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</si>
  <si>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</si>
  <si>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</si>
  <si>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</si>
  <si>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</si>
  <si>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</si>
  <si>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</si>
  <si>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</si>
  <si>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</si>
  <si>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</si>
  <si>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</si>
  <si>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</si>
  <si>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</si>
  <si>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</si>
  <si>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</si>
  <si>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</si>
  <si>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</si>
  <si>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</si>
  <si>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</si>
  <si>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</si>
  <si>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</si>
  <si>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</si>
  <si>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</si>
  <si>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</si>
  <si>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</si>
  <si>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</si>
  <si>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</si>
  <si>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</si>
  <si>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</si>
  <si>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</si>
  <si>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</si>
  <si>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</si>
  <si>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</si>
  <si>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</si>
  <si>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</si>
  <si>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</si>
  <si>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</si>
  <si>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</si>
  <si>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</si>
  <si>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</si>
  <si>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</si>
  <si>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</si>
  <si>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</si>
  <si>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</si>
  <si>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</si>
  <si>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</si>
  <si>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</si>
  <si>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</si>
  <si>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</si>
  <si>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</si>
  <si>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</si>
  <si>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</si>
  <si>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</si>
  <si>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</si>
  <si>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</si>
  <si>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</si>
  <si>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</si>
  <si>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</si>
  <si>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</si>
  <si>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</si>
  <si>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</si>
  <si>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</si>
  <si>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</si>
  <si>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</si>
  <si>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</si>
  <si>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</si>
  <si>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</si>
  <si>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</si>
  <si>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</si>
  <si>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</si>
  <si>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</si>
  <si>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</si>
  <si>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</si>
  <si>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</si>
  <si>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</si>
  <si>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</si>
  <si>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</si>
  <si>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</si>
  <si>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</si>
  <si>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</si>
  <si>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</si>
  <si>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</si>
  <si>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</si>
  <si>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</si>
  <si>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</si>
  <si>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</si>
  <si>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</si>
  <si>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</si>
  <si>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</si>
  <si>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</si>
  <si>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</si>
  <si>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</si>
  <si>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</si>
  <si>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</si>
  <si>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</si>
  <si>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</si>
  <si>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</si>
  <si>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</si>
  <si>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</si>
  <si>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</si>
  <si>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</si>
  <si>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</si>
  <si>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</si>
  <si>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</si>
  <si>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</si>
  <si>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</si>
  <si>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</si>
  <si>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</si>
  <si>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</si>
  <si>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</si>
  <si>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</si>
  <si>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</si>
  <si>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</si>
  <si>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</si>
  <si>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</si>
  <si>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</si>
  <si>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</si>
  <si>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</si>
  <si>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</si>
  <si>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</si>
  <si>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</si>
  <si>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</si>
  <si>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</si>
  <si>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</si>
  <si>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</si>
  <si>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</si>
  <si>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</si>
  <si>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</si>
  <si>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</si>
  <si>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</si>
  <si>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</si>
  <si>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</si>
  <si>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</si>
  <si>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</si>
  <si>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</si>
  <si>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</si>
  <si>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</si>
  <si>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</si>
  <si>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</si>
  <si>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</si>
  <si>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</si>
  <si>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</si>
  <si>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</si>
  <si>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</si>
  <si>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</si>
  <si>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</si>
  <si>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</si>
  <si>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</si>
  <si>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</si>
  <si>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</si>
  <si>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</si>
  <si>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</si>
  <si>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</si>
  <si>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</si>
  <si>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</si>
  <si>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</si>
  <si>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</si>
  <si>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</si>
  <si>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</si>
  <si>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</si>
  <si>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</si>
  <si>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</si>
  <si>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</si>
  <si>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</si>
  <si>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</si>
  <si>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</si>
  <si>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</si>
  <si>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</si>
  <si>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</si>
  <si>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</si>
  <si>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</si>
  <si>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</si>
  <si>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</si>
  <si>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</si>
  <si>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</si>
  <si>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</si>
  <si>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</si>
  <si>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</si>
  <si>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</si>
  <si>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</si>
  <si>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</si>
  <si>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</si>
  <si>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</si>
  <si>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</si>
  <si>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</si>
  <si>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</si>
  <si>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</si>
  <si>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</si>
  <si>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</si>
  <si>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</si>
  <si>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</si>
  <si>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</si>
  <si>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</si>
  <si>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</si>
  <si>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</si>
  <si>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</si>
  <si>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</si>
  <si>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</si>
  <si>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</si>
  <si>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</si>
  <si>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</si>
  <si>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</si>
  <si>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</si>
  <si>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</si>
  <si>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</si>
  <si>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</si>
  <si>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</si>
  <si>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</si>
  <si>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</si>
  <si>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</si>
  <si>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</si>
  <si>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</si>
  <si>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</si>
  <si>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</si>
  <si>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</si>
  <si>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</si>
  <si>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</si>
  <si>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</si>
  <si>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</si>
  <si>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</si>
  <si>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</si>
  <si>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</si>
  <si>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</si>
  <si>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</si>
  <si>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</si>
  <si>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</si>
  <si>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</si>
  <si>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</si>
  <si>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</si>
  <si>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</si>
  <si>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</si>
  <si>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</si>
  <si>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</si>
  <si>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</si>
  <si>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</si>
  <si>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</si>
  <si>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</si>
  <si>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</si>
  <si>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</si>
  <si>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</si>
  <si>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</si>
  <si>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</si>
  <si>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</si>
  <si>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</si>
  <si>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</si>
  <si>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</si>
  <si>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</si>
  <si>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</si>
  <si>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</si>
  <si>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</si>
  <si>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</si>
  <si>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</si>
  <si>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</si>
  <si>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</si>
  <si>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</si>
  <si>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</si>
  <si>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</si>
  <si>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</si>
  <si>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</si>
  <si>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</si>
  <si>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</si>
  <si>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</si>
  <si>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</si>
  <si>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</si>
  <si>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</si>
  <si>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</si>
  <si>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</si>
  <si>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</si>
  <si>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</si>
  <si>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</si>
  <si>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</si>
  <si>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</si>
  <si>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</si>
  <si>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</si>
  <si>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</si>
  <si>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</si>
  <si>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</si>
  <si>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</si>
  <si>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</si>
  <si>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</si>
  <si>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</si>
  <si>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</si>
  <si>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</si>
  <si>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</si>
  <si>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</si>
  <si>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</si>
  <si>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</si>
  <si>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</si>
  <si>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</si>
  <si>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</si>
  <si>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</si>
  <si>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</si>
  <si>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</si>
  <si>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</si>
  <si>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</si>
  <si>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</si>
  <si>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</si>
  <si>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</si>
  <si>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</si>
  <si>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</si>
  <si>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</si>
  <si>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</si>
  <si>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</si>
  <si>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</si>
  <si>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</si>
  <si>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</si>
  <si>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</si>
  <si>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</si>
  <si>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</si>
  <si>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</si>
  <si>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</si>
  <si>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</si>
  <si>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</si>
  <si>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</si>
  <si>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</si>
  <si>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</si>
  <si>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</si>
  <si>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</si>
  <si>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</si>
  <si>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</si>
  <si>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</si>
  <si>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</si>
  <si>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</si>
  <si>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</si>
  <si>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</si>
  <si>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</si>
  <si>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</si>
  <si>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</si>
  <si>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</si>
  <si>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</si>
  <si>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</si>
  <si>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</si>
  <si>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</si>
  <si>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</si>
  <si>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</si>
  <si>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</si>
  <si>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</si>
  <si>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</si>
  <si>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</si>
  <si>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</si>
  <si>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</si>
  <si>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</si>
  <si>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</si>
  <si>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</si>
  <si>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</si>
  <si>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</si>
  <si>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</si>
  <si>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</si>
  <si>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</si>
  <si>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</si>
  <si>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</si>
  <si>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</si>
  <si>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</si>
  <si>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</si>
  <si>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</si>
  <si>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</si>
  <si>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</si>
  <si>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</si>
  <si>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</si>
  <si>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</si>
  <si>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</si>
  <si>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</si>
  <si>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</si>
  <si>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</si>
  <si>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</si>
  <si>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</si>
  <si>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</si>
  <si>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</si>
  <si>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</si>
  <si>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</si>
  <si>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</si>
  <si>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</si>
  <si>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</si>
  <si>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</si>
  <si>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</si>
  <si>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</si>
  <si>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</si>
  <si>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</si>
  <si>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</si>
  <si>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</si>
  <si>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</si>
  <si>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</si>
  <si>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</si>
  <si>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</si>
  <si>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</si>
  <si>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</si>
  <si>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</si>
  <si>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</si>
  <si>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</si>
  <si>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</si>
  <si>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</si>
  <si>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</si>
  <si>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</si>
  <si>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</si>
  <si>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</si>
  <si>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</si>
  <si>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</si>
  <si>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</si>
  <si>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</si>
  <si>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</si>
  <si>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</si>
  <si>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</si>
  <si>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</si>
  <si>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</si>
  <si>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</si>
  <si>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</si>
  <si>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</si>
  <si>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</si>
  <si>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</si>
  <si>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</si>
  <si>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</si>
  <si>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</si>
  <si>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</si>
  <si>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</si>
  <si>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</si>
  <si>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</si>
  <si>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</si>
  <si>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</si>
  <si>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</si>
  <si>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</si>
  <si>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</si>
  <si>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</si>
  <si>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</si>
  <si>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</si>
  <si>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</si>
  <si>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</si>
  <si>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</si>
  <si>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</si>
  <si>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</si>
  <si>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</si>
  <si>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</si>
  <si>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</si>
  <si>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</si>
  <si>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</si>
  <si>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</si>
  <si>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</si>
  <si>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</si>
  <si>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</si>
  <si>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</si>
  <si>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</si>
  <si>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</si>
  <si>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</si>
  <si>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</si>
  <si>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</si>
  <si>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</si>
  <si>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</si>
  <si>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</si>
  <si>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</si>
  <si>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</si>
  <si>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</si>
  <si>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</si>
  <si>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</si>
  <si>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</si>
  <si>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</si>
  <si>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</si>
  <si>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</si>
  <si>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</si>
  <si>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</si>
  <si>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</si>
  <si>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</si>
  <si>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</si>
  <si>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</si>
  <si>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</si>
  <si>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</si>
  <si>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</si>
  <si>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</si>
  <si>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</si>
  <si>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</si>
  <si>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</si>
  <si>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</si>
  <si>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</si>
  <si>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</si>
  <si>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</si>
  <si>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</si>
  <si>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</si>
  <si>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</si>
  <si>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</si>
  <si>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</si>
  <si>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</si>
  <si>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</si>
  <si>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</si>
  <si>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</si>
  <si>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</si>
  <si>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</si>
  <si>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</si>
  <si>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</si>
  <si>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</si>
  <si>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</si>
  <si>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</si>
  <si>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</si>
  <si>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</si>
  <si>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</si>
  <si>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</si>
  <si>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</si>
  <si>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</si>
  <si>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</si>
  <si>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</si>
  <si>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</si>
  <si>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</si>
  <si>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</si>
  <si>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</si>
  <si>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</si>
  <si>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</si>
  <si>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</si>
  <si>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</si>
  <si>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</si>
  <si>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</si>
  <si>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</si>
  <si>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</si>
  <si>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</si>
  <si>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</si>
  <si>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</si>
  <si>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</si>
  <si>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</si>
  <si>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</si>
  <si>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</si>
  <si>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</si>
  <si>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</si>
  <si>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</si>
  <si>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</si>
  <si>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</si>
  <si>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</si>
  <si>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</si>
  <si>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</si>
  <si>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</si>
  <si>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</si>
  <si>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</si>
  <si>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</si>
  <si>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</si>
  <si>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</si>
  <si>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</si>
  <si>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</si>
  <si>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</si>
  <si>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</si>
  <si>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</si>
  <si>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</si>
  <si>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</si>
  <si>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</si>
  <si>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</si>
  <si>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</si>
  <si>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</si>
  <si>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</si>
  <si>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</si>
  <si>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</si>
  <si>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</si>
  <si>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</si>
  <si>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</si>
  <si>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</si>
  <si>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</si>
  <si>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</si>
  <si>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</si>
  <si>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</si>
  <si>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</si>
  <si>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</si>
  <si>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</si>
  <si>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</si>
  <si>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</si>
  <si>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</si>
  <si>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</si>
  <si>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</si>
  <si>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</si>
  <si>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</si>
  <si>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</si>
  <si>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</si>
  <si>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</si>
  <si>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</si>
  <si>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</si>
  <si>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</si>
  <si>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</si>
  <si>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</si>
  <si>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</si>
  <si>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</si>
  <si>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</si>
  <si>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</si>
  <si>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</si>
  <si>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</si>
  <si>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</si>
  <si>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</si>
  <si>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</si>
  <si>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</si>
  <si>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</si>
  <si>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</si>
  <si>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</si>
  <si>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</si>
  <si>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</si>
  <si>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</si>
  <si>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</si>
  <si>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</si>
  <si>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</si>
  <si>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</si>
  <si>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</si>
  <si>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</si>
  <si>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</si>
  <si>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</si>
  <si>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</si>
  <si>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</si>
  <si>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</si>
  <si>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</si>
  <si>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</si>
  <si>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</si>
  <si>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</si>
  <si>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</si>
  <si>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</si>
  <si>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</si>
  <si>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</si>
  <si>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</si>
  <si>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</si>
  <si>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</si>
  <si>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</si>
  <si>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</si>
  <si>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</si>
  <si>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</si>
  <si>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</si>
  <si>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</si>
  <si>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</si>
  <si>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</si>
  <si>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</si>
  <si>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</si>
  <si>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</si>
  <si>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</si>
  <si>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</si>
  <si>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</si>
  <si>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</si>
  <si>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</si>
  <si>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</si>
  <si>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</si>
  <si>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</si>
  <si>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</si>
  <si>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</si>
  <si>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</si>
  <si>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</si>
  <si>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</si>
  <si>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</si>
  <si>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</si>
  <si>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</si>
  <si>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</si>
  <si>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</si>
  <si>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</si>
  <si>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</si>
  <si>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</si>
  <si>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</si>
  <si>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</si>
  <si>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</si>
  <si>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</si>
  <si>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</si>
  <si>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</si>
  <si>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</si>
  <si>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</si>
  <si>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</si>
  <si>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</si>
  <si>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</si>
  <si>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</si>
  <si>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</si>
  <si>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</si>
  <si>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</si>
  <si>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</si>
  <si>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</si>
  <si>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</si>
  <si>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</si>
  <si>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</si>
  <si>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</si>
  <si>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</si>
  <si>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</si>
  <si>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</si>
  <si>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</si>
  <si>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</si>
  <si>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</si>
  <si>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</si>
  <si>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</si>
  <si>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</si>
  <si>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</si>
  <si>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</si>
  <si>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</si>
  <si>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</si>
  <si>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</si>
  <si>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</si>
  <si>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</si>
  <si>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</si>
  <si>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</si>
  <si>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</si>
  <si>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</si>
  <si>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</si>
  <si>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</si>
  <si>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</si>
  <si>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</si>
  <si>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</si>
  <si>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</si>
  <si>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</si>
  <si>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</si>
  <si>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</si>
  <si>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</si>
  <si>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</si>
  <si>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</si>
  <si>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</si>
  <si>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</si>
  <si>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</si>
  <si>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</si>
  <si>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</si>
  <si>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</si>
  <si>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</si>
  <si>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</si>
  <si>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</si>
  <si>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</si>
  <si>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</si>
  <si>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</si>
  <si>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</si>
  <si>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</si>
  <si>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</si>
  <si>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</si>
  <si>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</si>
  <si>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</si>
  <si>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</si>
  <si>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</si>
  <si>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</si>
  <si>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</si>
  <si>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</si>
  <si>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</si>
  <si>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</si>
  <si>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</si>
  <si>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</si>
  <si>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</si>
  <si>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</si>
  <si>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</si>
  <si>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</si>
  <si>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</si>
  <si>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</si>
  <si>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</si>
  <si>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</si>
  <si>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</si>
  <si>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</si>
  <si>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</si>
  <si>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</si>
  <si>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</si>
  <si>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</si>
  <si>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</si>
  <si>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</si>
  <si>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</si>
  <si>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</si>
  <si>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</si>
  <si>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</si>
  <si>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</si>
  <si>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</si>
  <si>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</si>
  <si>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</si>
  <si>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</si>
  <si>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</si>
  <si>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</si>
  <si>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</si>
  <si>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</si>
  <si>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</si>
  <si>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</si>
  <si>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</si>
  <si>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</si>
  <si>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</si>
  <si>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</si>
  <si>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</si>
  <si>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</si>
  <si>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</si>
  <si>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</si>
  <si>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</si>
  <si>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</si>
  <si>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</si>
  <si>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</si>
  <si>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</si>
  <si>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</si>
  <si>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</si>
  <si>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</si>
  <si>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</si>
  <si>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</si>
  <si>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</si>
  <si>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</si>
  <si>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</si>
  <si>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</si>
  <si>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</si>
  <si>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</si>
  <si>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</si>
  <si>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</si>
  <si>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</si>
  <si>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</si>
  <si>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</si>
  <si>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</si>
  <si>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</si>
  <si>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</si>
  <si>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</si>
  <si>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</si>
  <si>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</si>
  <si>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</si>
  <si>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</si>
  <si>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</si>
  <si>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</si>
  <si>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</si>
  <si>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</si>
  <si>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</si>
  <si>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</si>
  <si>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</si>
  <si>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</si>
  <si>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</si>
  <si>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</si>
  <si>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</si>
  <si>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</si>
  <si>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</si>
  <si>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</si>
  <si>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</si>
  <si>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</si>
  <si>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</si>
  <si>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</si>
  <si>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</si>
  <si>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</si>
  <si>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</si>
  <si>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</si>
  <si>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</si>
  <si>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</si>
  <si>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</si>
  <si>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</si>
  <si>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</si>
  <si>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</si>
  <si>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</si>
  <si>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</si>
  <si>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</si>
  <si>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</si>
  <si>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</si>
  <si>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</si>
  <si>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</si>
  <si>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</si>
  <si>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</si>
  <si>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</si>
  <si>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</si>
  <si>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</si>
  <si>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</si>
  <si>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</si>
  <si>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</si>
  <si>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</si>
  <si>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</si>
  <si>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</si>
  <si>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</si>
  <si>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</si>
  <si>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</si>
  <si>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</si>
  <si>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</si>
  <si>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</si>
  <si>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</si>
  <si>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</si>
  <si>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</si>
  <si>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</si>
  <si>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</si>
  <si>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</si>
  <si>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</si>
  <si>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</si>
  <si>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</si>
  <si>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</si>
  <si>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</si>
  <si>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</si>
  <si>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</si>
  <si>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</si>
  <si>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</si>
  <si>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</si>
  <si>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</si>
  <si>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</si>
  <si>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</si>
  <si>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</si>
  <si>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</si>
  <si>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</si>
  <si>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</si>
  <si>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</si>
  <si>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</si>
  <si>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</si>
  <si>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</si>
  <si>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</si>
  <si>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</si>
  <si>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</si>
  <si>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</si>
  <si>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</si>
  <si>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</si>
  <si>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</si>
  <si>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</si>
  <si>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</si>
  <si>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</si>
  <si>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</si>
  <si>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</si>
  <si>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</si>
  <si>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</si>
  <si>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</si>
  <si>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</si>
  <si>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</si>
  <si>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</si>
  <si>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</si>
  <si>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</si>
  <si>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</si>
  <si>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</si>
  <si>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</si>
  <si>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</si>
  <si>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</si>
  <si>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</si>
  <si>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</si>
  <si>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</si>
  <si>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</si>
  <si>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</si>
  <si>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</si>
  <si>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</si>
  <si>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</si>
  <si>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</si>
  <si>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</si>
  <si>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</si>
  <si>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</si>
  <si>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</si>
  <si>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</si>
  <si>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</si>
  <si>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</si>
  <si>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</si>
  <si>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</si>
  <si>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</si>
  <si>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</si>
  <si>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</si>
  <si>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</si>
  <si>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</si>
  <si>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</si>
  <si>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</si>
  <si>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</si>
  <si>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</si>
  <si>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</si>
  <si>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</si>
  <si>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</si>
  <si>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</si>
  <si>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</si>
  <si>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</si>
  <si>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</si>
  <si>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</si>
  <si>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</si>
  <si>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</si>
  <si>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</si>
  <si>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</si>
  <si>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</si>
  <si>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</si>
  <si>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</si>
  <si>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</si>
  <si>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</si>
  <si>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</si>
  <si>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</si>
  <si>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</si>
  <si>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</si>
  <si>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</si>
  <si>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</si>
  <si>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</si>
  <si>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</si>
  <si>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</si>
  <si>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</si>
  <si>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</si>
  <si>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</si>
  <si>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</si>
  <si>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</si>
  <si>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</si>
  <si>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</si>
  <si>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</si>
  <si>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</si>
  <si>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</si>
  <si>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</si>
  <si>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</si>
  <si>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</si>
  <si>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</si>
  <si>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</si>
  <si>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</si>
  <si>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</si>
  <si>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</si>
  <si>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</si>
  <si>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</si>
  <si>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</si>
  <si>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</si>
  <si>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</si>
  <si>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</si>
  <si>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</si>
  <si>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</si>
  <si>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</si>
  <si>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</si>
  <si>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</si>
  <si>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</si>
  <si>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</si>
  <si>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</si>
  <si>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</si>
  <si>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</si>
  <si>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</si>
  <si>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</si>
  <si>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</si>
  <si>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</si>
  <si>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</si>
  <si>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</si>
  <si>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</si>
  <si>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</si>
  <si>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</si>
  <si>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</si>
  <si>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</si>
  <si>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</si>
  <si>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</si>
  <si>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</si>
  <si>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</si>
  <si>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</si>
  <si>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</si>
  <si>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</si>
  <si>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</si>
  <si>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</si>
  <si>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</si>
  <si>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</si>
  <si>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</si>
  <si>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</si>
  <si>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</si>
  <si>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</si>
  <si>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</si>
  <si>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</si>
  <si>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</si>
  <si>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</si>
  <si>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</si>
  <si>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</si>
  <si>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</si>
  <si>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</si>
  <si>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</si>
  <si>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</si>
  <si>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</si>
  <si>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</si>
  <si>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</si>
  <si>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</si>
  <si>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</si>
  <si>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</si>
  <si>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</si>
  <si>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</si>
  <si>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</si>
  <si>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</si>
  <si>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</si>
  <si>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</si>
  <si>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</si>
  <si>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</si>
  <si>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</si>
  <si>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</si>
  <si>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</si>
  <si>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</si>
  <si>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</si>
  <si>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</si>
  <si>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</si>
  <si>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</si>
  <si>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</si>
  <si>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</si>
  <si>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</si>
  <si>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</si>
  <si>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</si>
  <si>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</si>
  <si>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</si>
  <si>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</si>
  <si>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</si>
  <si>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</si>
  <si>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</si>
  <si>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</si>
  <si>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</si>
  <si>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</si>
  <si>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</si>
  <si>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</si>
  <si>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</si>
  <si>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</si>
  <si>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</si>
  <si>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</si>
  <si>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</si>
  <si>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</si>
  <si>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</si>
  <si>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</si>
  <si>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</si>
  <si>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</si>
  <si>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</si>
  <si>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</si>
  <si>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</si>
  <si>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</si>
  <si>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</si>
  <si>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</si>
  <si>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</si>
  <si>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</si>
  <si>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</si>
  <si>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</si>
  <si>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</si>
  <si>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</si>
  <si>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</si>
  <si>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</si>
  <si>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</si>
  <si>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</si>
  <si>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</si>
  <si>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</si>
  <si>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</si>
  <si>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</si>
  <si>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</si>
  <si>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</si>
  <si>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</si>
  <si>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</si>
  <si>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</si>
  <si>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</si>
  <si>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</si>
  <si>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</si>
  <si>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</si>
  <si>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</si>
  <si>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</si>
  <si>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</si>
  <si>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</si>
  <si>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</si>
  <si>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</si>
  <si>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</si>
  <si>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</si>
  <si>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</si>
  <si>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</si>
  <si>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</si>
  <si>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</si>
  <si>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</si>
  <si>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</si>
  <si>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</si>
  <si>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</si>
  <si>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</si>
  <si>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</si>
  <si>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</si>
  <si>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</si>
  <si>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</si>
  <si>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</si>
  <si>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</si>
  <si>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</si>
  <si>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</si>
  <si>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</si>
  <si>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</si>
  <si>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</si>
  <si>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</si>
  <si>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</si>
  <si>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</si>
  <si>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</si>
  <si>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</si>
  <si>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</si>
  <si>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</si>
  <si>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</si>
  <si>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</si>
  <si>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</si>
  <si>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</si>
  <si>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</si>
  <si>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</si>
  <si>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</si>
  <si>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</si>
  <si>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</si>
  <si>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</si>
  <si>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</si>
  <si>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</si>
  <si>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</si>
  <si>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</si>
  <si>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</si>
  <si>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</si>
  <si>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</si>
  <si>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</si>
  <si>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</si>
  <si>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</si>
  <si>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</si>
  <si>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</si>
  <si>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</si>
  <si>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</si>
  <si>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</si>
  <si>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</si>
  <si>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</si>
  <si>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</si>
  <si>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</si>
  <si>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</si>
  <si>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</si>
  <si>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</si>
  <si>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</si>
  <si>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</si>
  <si>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</si>
  <si>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</si>
  <si>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</si>
  <si>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</si>
  <si>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</si>
  <si>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</si>
  <si>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</si>
  <si>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</si>
  <si>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</si>
  <si>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</si>
  <si>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</si>
  <si>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</si>
  <si>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</si>
  <si>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</si>
  <si>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</si>
  <si>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</si>
  <si>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</si>
  <si>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</si>
  <si>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</si>
  <si>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</si>
  <si>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</si>
  <si>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</si>
  <si>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</si>
  <si>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</si>
  <si>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</si>
  <si>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</si>
  <si>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</si>
  <si>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</si>
  <si>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</si>
  <si>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</si>
  <si>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</si>
  <si>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</si>
  <si>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</si>
  <si>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</si>
  <si>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</si>
  <si>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</si>
  <si>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</si>
  <si>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</si>
  <si>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</si>
  <si>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</si>
  <si>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</si>
  <si>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</si>
  <si>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</si>
  <si>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</si>
  <si>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</si>
  <si>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</si>
  <si>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</si>
  <si>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</si>
  <si>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</si>
  <si>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</si>
  <si>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</si>
  <si>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</si>
  <si>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</si>
  <si>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</si>
  <si>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</si>
  <si>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</si>
  <si>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</si>
  <si>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</si>
  <si>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</si>
  <si>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</si>
  <si>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</si>
  <si>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</si>
  <si>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</si>
  <si>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</si>
  <si>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</si>
  <si>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</si>
  <si>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</si>
  <si>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</si>
  <si>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</si>
  <si>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</si>
  <si>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</si>
  <si>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</si>
  <si>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</si>
  <si>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</si>
  <si>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</si>
  <si>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</si>
  <si>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</si>
  <si>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</si>
  <si>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</si>
  <si>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</si>
  <si>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</si>
  <si>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</si>
  <si>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</si>
  <si>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</si>
  <si>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</si>
  <si>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</si>
  <si>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</si>
  <si>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</si>
  <si>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</si>
  <si>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</si>
  <si>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</si>
  <si>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</si>
  <si>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</si>
  <si>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</si>
  <si>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</si>
  <si>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</si>
  <si>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</si>
  <si>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</si>
  <si>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</si>
  <si>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</si>
  <si>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</si>
  <si>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</si>
  <si>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</si>
  <si>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</si>
  <si>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</si>
  <si>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</si>
  <si>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</si>
  <si>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</si>
  <si>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</si>
  <si>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</si>
  <si>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</si>
  <si>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</si>
  <si>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</si>
  <si>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</si>
  <si>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</si>
  <si>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</si>
  <si>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</si>
  <si>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</si>
  <si>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</si>
  <si>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</si>
  <si>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</si>
  <si>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</si>
  <si>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</si>
  <si>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</si>
  <si>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</si>
  <si>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</si>
  <si>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</si>
  <si>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</si>
  <si>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</si>
  <si>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</si>
  <si>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</si>
  <si>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</si>
  <si>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</si>
  <si>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</si>
  <si>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</si>
  <si>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</si>
  <si>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</si>
  <si>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</si>
  <si>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</si>
  <si>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</si>
  <si>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</si>
  <si>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</si>
  <si>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</si>
  <si>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</si>
  <si>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</si>
  <si>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</si>
  <si>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</si>
  <si>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</si>
  <si>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</si>
  <si>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</si>
  <si>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</si>
  <si>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</si>
  <si>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</si>
  <si>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</si>
  <si>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</si>
  <si>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</si>
  <si>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</si>
  <si>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</si>
  <si>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</si>
  <si>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</si>
  <si>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</si>
  <si>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</si>
  <si>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</si>
  <si>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</si>
  <si>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</si>
  <si>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</si>
  <si>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</si>
  <si>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</si>
  <si>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</si>
  <si>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</si>
  <si>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</si>
  <si>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</si>
  <si>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</si>
  <si>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</si>
  <si>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</si>
  <si>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</si>
  <si>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</si>
  <si>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</si>
  <si>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</si>
  <si>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</si>
  <si>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</si>
  <si>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</si>
  <si>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</si>
  <si>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</si>
  <si>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</si>
  <si>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</si>
  <si>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</si>
  <si>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</si>
  <si>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</si>
  <si>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</si>
  <si>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</si>
  <si>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</si>
  <si>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</si>
  <si>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</si>
  <si>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</si>
  <si>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</si>
  <si>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</si>
  <si>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</si>
  <si>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</si>
  <si>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</si>
  <si>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</si>
  <si>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</si>
  <si>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</si>
  <si>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</si>
  <si>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</si>
  <si>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</si>
  <si>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</si>
  <si>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</si>
  <si>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</si>
  <si>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</si>
  <si>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</si>
  <si>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</si>
  <si>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</si>
  <si>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</si>
  <si>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</si>
  <si>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</si>
  <si>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</si>
  <si>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</si>
  <si>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</si>
  <si>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</si>
  <si>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</si>
  <si>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</si>
  <si>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</si>
  <si>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</si>
  <si>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</si>
  <si>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</si>
  <si>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</si>
  <si>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</si>
  <si>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</si>
  <si>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</si>
  <si>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</si>
  <si>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</si>
  <si>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</si>
  <si>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</si>
  <si>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</si>
  <si>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</si>
  <si>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</si>
  <si>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</si>
  <si>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</si>
  <si>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</si>
  <si>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</si>
  <si>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</si>
  <si>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</si>
  <si>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</si>
  <si>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</si>
  <si>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</si>
  <si>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</si>
  <si>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</si>
  <si>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</si>
  <si>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</si>
  <si>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</si>
  <si>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</si>
  <si>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</si>
  <si>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</si>
  <si>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</si>
  <si>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</si>
  <si>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</si>
  <si>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</si>
  <si>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</si>
  <si>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</si>
  <si>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</si>
  <si>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</si>
  <si>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</si>
  <si>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</si>
  <si>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</si>
  <si>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</si>
  <si>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</si>
  <si>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</si>
  <si>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</si>
  <si>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</si>
  <si>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</si>
  <si>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</si>
  <si>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</si>
  <si>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</si>
  <si>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</si>
  <si>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</si>
  <si>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</si>
  <si>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</si>
  <si>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</si>
  <si>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</si>
  <si>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</si>
  <si>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</si>
  <si>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</si>
  <si>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</si>
  <si>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</si>
  <si>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</si>
  <si>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</si>
  <si>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</si>
  <si>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</si>
  <si>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</si>
  <si>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</si>
  <si>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</si>
  <si>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</si>
  <si>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</si>
  <si>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</si>
  <si>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</si>
  <si>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</si>
  <si>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</si>
  <si>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</si>
  <si>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</si>
  <si>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</si>
  <si>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</si>
  <si>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</si>
  <si>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</si>
  <si>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</si>
  <si>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</si>
  <si>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</si>
  <si>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</si>
  <si>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</si>
  <si>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</si>
  <si>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</si>
  <si>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</si>
  <si>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</si>
  <si>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</si>
  <si>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</si>
  <si>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</si>
  <si>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</si>
  <si>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</si>
  <si>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</si>
  <si>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</si>
  <si>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</si>
  <si>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</si>
  <si>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</si>
  <si>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</si>
  <si>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</si>
  <si>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</si>
  <si>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</si>
  <si>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</si>
  <si>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</si>
  <si>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</si>
  <si>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</si>
  <si>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</si>
  <si>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</si>
  <si>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</si>
  <si>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</si>
  <si>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</si>
  <si>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</si>
  <si>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</si>
  <si>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</si>
  <si>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</si>
  <si>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</si>
  <si>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</si>
  <si>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</si>
  <si>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</si>
  <si>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</si>
  <si>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</si>
  <si>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</si>
  <si>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</si>
  <si>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</si>
  <si>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</si>
  <si>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</si>
  <si>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</si>
  <si>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</si>
  <si>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</si>
  <si>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</si>
  <si>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</si>
  <si>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</si>
  <si>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</si>
  <si>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</si>
  <si>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</si>
  <si>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</si>
  <si>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</si>
  <si>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</si>
  <si>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</si>
  <si>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</si>
  <si>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</si>
  <si>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</si>
  <si>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</si>
  <si>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</si>
  <si>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</si>
  <si>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</si>
  <si>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</si>
  <si>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</si>
  <si>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</si>
  <si>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</si>
  <si>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</si>
  <si>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</si>
  <si>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</si>
  <si>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</si>
  <si>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</si>
  <si>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</si>
  <si>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</si>
  <si>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</si>
  <si>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</si>
  <si>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</si>
  <si>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</si>
  <si>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</si>
  <si>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</si>
  <si>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</si>
  <si>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</si>
  <si>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</si>
  <si>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</si>
  <si>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</si>
  <si>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</si>
  <si>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</si>
  <si>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</si>
  <si>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</si>
  <si>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</si>
  <si>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</si>
  <si>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</si>
  <si>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</si>
  <si>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</si>
  <si>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</si>
  <si>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</si>
  <si>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</si>
  <si>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</si>
  <si>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</si>
  <si>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</si>
  <si>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</si>
  <si>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</si>
  <si>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</si>
  <si>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</si>
  <si>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</si>
  <si>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</si>
  <si>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</si>
  <si>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</si>
  <si>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</si>
  <si>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</si>
  <si>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</si>
  <si>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</si>
  <si>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</si>
  <si>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</si>
  <si>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</si>
  <si>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</si>
  <si>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</si>
  <si>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</si>
  <si>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</si>
  <si>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</si>
  <si>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</si>
  <si>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</si>
  <si>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</si>
  <si>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</si>
  <si>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</si>
  <si>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</si>
  <si>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</si>
  <si>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</si>
  <si>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</si>
  <si>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</si>
  <si>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</si>
  <si>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</si>
  <si>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</si>
  <si>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</si>
  <si>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</si>
  <si>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</si>
  <si>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</si>
  <si>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</si>
  <si>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</si>
  <si>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</si>
  <si>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</si>
  <si>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</si>
  <si>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</si>
  <si>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</si>
  <si>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</si>
  <si>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</si>
  <si>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</si>
  <si>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</si>
  <si>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</si>
  <si>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</si>
  <si>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</si>
  <si>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</si>
  <si>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</si>
  <si>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</si>
  <si>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</si>
  <si>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</si>
  <si>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</si>
  <si>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</si>
  <si>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</si>
  <si>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</si>
  <si>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</si>
  <si>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</si>
  <si>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</si>
  <si>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</si>
  <si>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</si>
  <si>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</si>
  <si>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</si>
  <si>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</si>
  <si>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</si>
  <si>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</si>
  <si>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</si>
  <si>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</si>
  <si>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</si>
  <si>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</si>
  <si>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</si>
  <si>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</si>
  <si>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</si>
  <si>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</si>
  <si>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</si>
  <si>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</si>
  <si>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</si>
  <si>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</si>
  <si>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</si>
  <si>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</si>
  <si>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</si>
  <si>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</si>
  <si>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</si>
  <si>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</si>
  <si>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</si>
  <si>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</si>
  <si>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</si>
  <si>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</si>
  <si>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</si>
  <si>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</si>
  <si>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</si>
  <si>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</si>
  <si>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</si>
  <si>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</si>
  <si>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</si>
  <si>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</si>
  <si>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</si>
  <si>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</si>
  <si>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</si>
  <si>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</si>
  <si>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</si>
  <si>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</si>
  <si>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</si>
  <si>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</si>
  <si>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</si>
  <si>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</si>
  <si>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</si>
  <si>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</si>
  <si>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</si>
  <si>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</si>
  <si>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</si>
  <si>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</si>
  <si>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</si>
  <si>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</si>
  <si>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</si>
  <si>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</si>
  <si>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</si>
  <si>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</si>
  <si>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</si>
  <si>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</si>
  <si>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</si>
  <si>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</si>
  <si>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</si>
  <si>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</si>
  <si>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</si>
  <si>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</si>
  <si>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</si>
  <si>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</si>
  <si>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</si>
  <si>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</si>
  <si>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</si>
  <si>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</si>
  <si>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</si>
  <si>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</si>
  <si>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</si>
  <si>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</si>
  <si>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</si>
  <si>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</si>
  <si>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</si>
  <si>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</si>
  <si>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</si>
  <si>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</si>
  <si>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</si>
  <si>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</si>
  <si>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</si>
  <si>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</si>
  <si>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</si>
  <si>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</si>
  <si>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</si>
  <si>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</si>
  <si>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</si>
  <si>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</si>
  <si>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</si>
  <si>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</si>
  <si>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</si>
  <si>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</si>
  <si>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</si>
  <si>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</si>
  <si>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</si>
  <si>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</si>
  <si>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</si>
  <si>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</si>
  <si>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</si>
  <si>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</si>
  <si>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</si>
  <si>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</si>
  <si>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</si>
  <si>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</si>
  <si>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</si>
  <si>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</si>
  <si>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</si>
  <si>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</si>
  <si>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</si>
  <si>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</si>
  <si>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</si>
  <si>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</si>
  <si>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</si>
  <si>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</si>
  <si>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</si>
  <si>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</si>
  <si>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</si>
  <si>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</si>
  <si>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</si>
  <si>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</si>
  <si>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</si>
  <si>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</si>
  <si>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</si>
  <si>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</si>
  <si>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</si>
  <si>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</si>
  <si>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</si>
  <si>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</si>
  <si>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</si>
  <si>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</si>
  <si>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</si>
  <si>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</si>
  <si>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</si>
  <si>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</si>
  <si>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</si>
  <si>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</si>
  <si>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</si>
  <si>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</si>
  <si>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</si>
  <si>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</si>
  <si>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</si>
  <si>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</si>
  <si>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</si>
  <si>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</si>
  <si>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</si>
  <si>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</si>
  <si>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</si>
  <si>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</si>
  <si>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</si>
  <si>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</si>
  <si>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</si>
  <si>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</si>
  <si>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</si>
  <si>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</si>
  <si>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</si>
  <si>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</si>
  <si>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</si>
  <si>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</si>
  <si>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</si>
  <si>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</si>
  <si>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</si>
  <si>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</si>
  <si>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</si>
  <si>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</si>
  <si>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</si>
  <si>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</si>
  <si>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</si>
  <si>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</si>
  <si>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</si>
  <si>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</si>
  <si>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</si>
  <si>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</si>
  <si>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</si>
  <si>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</si>
  <si>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</si>
  <si>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</si>
  <si>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</si>
  <si>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</si>
  <si>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</si>
  <si>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</si>
  <si>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</si>
  <si>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</si>
  <si>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</si>
  <si>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</si>
  <si>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</si>
  <si>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</si>
  <si>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</si>
  <si>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</si>
  <si>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</si>
  <si>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</si>
  <si>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</si>
  <si>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</si>
  <si>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</si>
  <si>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</si>
  <si>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</si>
  <si>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</si>
  <si>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</si>
  <si>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</si>
  <si>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</si>
  <si>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</si>
  <si>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</si>
  <si>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</si>
  <si>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</si>
  <si>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</si>
  <si>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</si>
  <si>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</si>
  <si>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</si>
  <si>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</si>
  <si>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</si>
  <si>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</si>
  <si>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</si>
  <si>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</si>
  <si>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</si>
  <si>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</si>
  <si>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</si>
  <si>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</si>
  <si>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</si>
  <si>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</si>
  <si>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</si>
  <si>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</si>
  <si>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</si>
  <si>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</si>
  <si>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</si>
  <si>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</si>
  <si>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</si>
  <si>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</si>
  <si>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</si>
  <si>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</si>
  <si>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</si>
  <si>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</si>
  <si>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</si>
  <si>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</si>
  <si>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</si>
  <si>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</si>
  <si>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</si>
  <si>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</si>
  <si>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</si>
  <si>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</si>
  <si>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</si>
  <si>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</si>
  <si>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</si>
  <si>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</si>
  <si>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</si>
  <si>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</si>
  <si>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</si>
  <si>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</si>
  <si>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</si>
  <si>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</si>
  <si>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</si>
  <si>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</si>
  <si>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</si>
  <si>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</si>
  <si>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</si>
  <si>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</si>
  <si>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</si>
  <si>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</si>
  <si>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</si>
  <si>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</si>
  <si>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</si>
  <si>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</si>
  <si>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</si>
  <si>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</si>
  <si>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</si>
  <si>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</si>
  <si>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</si>
  <si>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</si>
  <si>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</si>
  <si>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</si>
  <si>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</si>
  <si>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</si>
  <si>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</si>
  <si>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</si>
  <si>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</si>
  <si>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</si>
  <si>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</si>
  <si>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</si>
  <si>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</si>
  <si>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</si>
  <si>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</si>
  <si>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</si>
  <si>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</si>
  <si>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</si>
  <si>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</si>
  <si>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</si>
  <si>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</si>
  <si>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</si>
  <si>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</si>
  <si>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</si>
  <si>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</si>
  <si>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</si>
  <si>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</si>
  <si>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</si>
  <si>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</si>
  <si>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</si>
  <si>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</si>
  <si>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</si>
  <si>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</si>
  <si>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</si>
  <si>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</si>
  <si>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</si>
  <si>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</si>
  <si>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</si>
  <si>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</si>
  <si>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</si>
  <si>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</si>
  <si>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</si>
  <si>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</si>
  <si>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</si>
  <si>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</si>
  <si>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</si>
  <si>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</si>
  <si>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</si>
  <si>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</si>
  <si>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</si>
  <si>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</si>
  <si>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</si>
  <si>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</si>
  <si>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</si>
  <si>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</si>
  <si>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</si>
  <si>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</si>
  <si>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</si>
  <si>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</si>
  <si>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</si>
  <si>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</si>
  <si>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</si>
  <si>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</si>
  <si>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</si>
  <si>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</si>
  <si>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</si>
  <si>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</si>
  <si>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</si>
  <si>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</si>
  <si>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</si>
  <si>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</si>
  <si>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</si>
  <si>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</si>
  <si>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</si>
  <si>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</si>
  <si>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</si>
  <si>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</si>
  <si>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</si>
  <si>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</si>
  <si>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</si>
  <si>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</si>
  <si>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</si>
  <si>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</si>
  <si>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</si>
  <si>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</si>
  <si>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</si>
  <si>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</si>
  <si>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</si>
  <si>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</si>
  <si>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</si>
  <si>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</si>
  <si>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</si>
  <si>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</si>
  <si>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</si>
  <si>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</si>
  <si>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</si>
  <si>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</si>
  <si>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</si>
  <si>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</si>
  <si>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</si>
  <si>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</si>
  <si>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</si>
  <si>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</si>
  <si>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</si>
  <si>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</si>
  <si>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</si>
  <si>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</si>
  <si>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</si>
  <si>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</si>
  <si>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</si>
  <si>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</si>
  <si>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</si>
  <si>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</si>
  <si>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</si>
  <si>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</si>
  <si>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</si>
  <si>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</si>
  <si>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</si>
  <si>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</si>
  <si>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</si>
  <si>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</si>
  <si>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</si>
  <si>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</si>
  <si>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</si>
  <si>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</si>
  <si>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</si>
  <si>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</si>
  <si>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</si>
  <si>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</si>
  <si>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</si>
  <si>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</si>
  <si>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</si>
  <si>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</si>
  <si>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</si>
  <si>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</si>
  <si>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</si>
  <si>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</si>
  <si>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</si>
  <si>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</si>
  <si>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</si>
  <si>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</si>
  <si>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</si>
  <si>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</si>
  <si>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</si>
  <si>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</si>
  <si>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</si>
  <si>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</si>
  <si>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</si>
  <si>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</si>
  <si>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</si>
  <si>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</si>
  <si>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</si>
  <si>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</si>
  <si>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</si>
  <si>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</si>
  <si>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</si>
  <si>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</si>
  <si>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</si>
  <si>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</si>
  <si>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</si>
  <si>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</si>
  <si>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</si>
  <si>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</si>
  <si>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</si>
  <si>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</si>
  <si>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</si>
  <si>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</si>
  <si>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</si>
  <si>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</si>
  <si>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</si>
  <si>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</si>
  <si>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</si>
  <si>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</si>
  <si>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</si>
  <si>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</si>
  <si>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</si>
  <si>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</si>
  <si>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</si>
  <si>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</si>
  <si>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</si>
  <si>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</si>
  <si>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</si>
  <si>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</si>
  <si>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</si>
  <si>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</si>
  <si>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</si>
  <si>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</si>
  <si>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</si>
  <si>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</si>
  <si>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</si>
  <si>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</si>
  <si>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</si>
  <si>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</si>
  <si>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</si>
  <si>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</si>
  <si>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</si>
  <si>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</si>
  <si>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</si>
  <si>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</si>
  <si>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</si>
  <si>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</si>
  <si>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</si>
  <si>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</si>
  <si>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</si>
  <si>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</si>
  <si>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</si>
  <si>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</si>
  <si>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</si>
  <si>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</si>
  <si>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</si>
  <si>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</si>
  <si>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</si>
  <si>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</si>
  <si>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</si>
  <si>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</si>
  <si>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</si>
  <si>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</si>
  <si>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</si>
  <si>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</si>
  <si>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</si>
  <si>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</si>
  <si>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</si>
  <si>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</si>
  <si>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</si>
  <si>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</si>
  <si>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</si>
  <si>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</si>
  <si>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</si>
  <si>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</si>
  <si>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</si>
  <si>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</si>
  <si>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</si>
  <si>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</si>
  <si>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</si>
  <si>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</si>
  <si>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</si>
  <si>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</si>
  <si>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</si>
  <si>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</si>
  <si>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</si>
  <si>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</si>
  <si>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</si>
  <si>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</si>
  <si>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</si>
  <si>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</si>
  <si>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</si>
  <si>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</si>
  <si>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</si>
  <si>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</si>
  <si>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</si>
  <si>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</si>
  <si>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</si>
  <si>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</si>
  <si>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</si>
  <si>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</si>
  <si>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</si>
  <si>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</si>
  <si>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</si>
  <si>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</si>
  <si>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</si>
  <si>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</si>
  <si>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</si>
  <si>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</si>
  <si>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</si>
  <si>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</si>
  <si>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</si>
  <si>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</si>
  <si>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</si>
  <si>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</si>
  <si>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</si>
  <si>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</si>
  <si>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</si>
  <si>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</si>
  <si>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</si>
  <si>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</si>
  <si>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</si>
  <si>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</si>
  <si>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</si>
  <si>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</si>
  <si>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</si>
  <si>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</si>
  <si>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</si>
  <si>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</si>
  <si>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</si>
  <si>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</si>
  <si>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</si>
  <si>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</si>
  <si>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</si>
  <si>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</si>
  <si>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</si>
  <si>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</si>
  <si>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</si>
  <si>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</si>
  <si>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</si>
  <si>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</si>
  <si>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</si>
  <si>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</si>
  <si>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</si>
  <si>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</si>
  <si>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</si>
  <si>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</si>
  <si>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</si>
  <si>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</si>
  <si>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</si>
  <si>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</si>
  <si>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</si>
  <si>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</si>
  <si>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</si>
  <si>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</si>
  <si>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</si>
  <si>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</si>
  <si>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</si>
  <si>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</si>
  <si>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</si>
  <si>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</si>
  <si>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</si>
  <si>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</si>
  <si>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</si>
  <si>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</si>
  <si>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</si>
  <si>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</si>
  <si>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</si>
  <si>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</si>
  <si>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</si>
  <si>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</si>
  <si>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</si>
  <si>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</si>
  <si>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</si>
  <si>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</si>
  <si>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</si>
  <si>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</si>
  <si>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</si>
  <si>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</si>
  <si>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</si>
  <si>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</si>
  <si>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</si>
  <si>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</si>
  <si>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</si>
  <si>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</si>
  <si>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</si>
  <si>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</si>
  <si>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</si>
  <si>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</si>
  <si>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</si>
  <si>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</si>
  <si>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</si>
  <si>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</si>
  <si>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</si>
  <si>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</si>
  <si>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</si>
  <si>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</si>
  <si>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</si>
  <si>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</si>
  <si>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</si>
  <si>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</si>
  <si>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</si>
  <si>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</si>
  <si>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</si>
  <si>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</si>
  <si>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</si>
  <si>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</si>
  <si>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</si>
  <si>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</si>
  <si>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</si>
  <si>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</si>
  <si>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</si>
  <si>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</si>
  <si>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</si>
  <si>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</si>
  <si>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</si>
  <si>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</si>
  <si>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</si>
  <si>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</si>
  <si>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</si>
  <si>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</si>
  <si>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</si>
  <si>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</si>
  <si>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</si>
  <si>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</si>
  <si>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</si>
  <si>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</si>
  <si>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</si>
  <si>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</si>
  <si>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</si>
  <si>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</si>
  <si>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</si>
  <si>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</si>
  <si>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</si>
  <si>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</si>
  <si>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</si>
  <si>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</si>
  <si>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</si>
  <si>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</si>
  <si>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</si>
  <si>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</si>
  <si>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</si>
  <si>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</si>
  <si>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</si>
  <si>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</si>
  <si>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</si>
  <si>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</si>
  <si>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</si>
  <si>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</si>
  <si>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</si>
  <si>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</si>
  <si>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</si>
  <si>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</si>
  <si>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</si>
  <si>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</si>
  <si>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</si>
  <si>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</si>
  <si>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</si>
  <si>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</si>
  <si>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</si>
  <si>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</si>
  <si>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</si>
  <si>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</si>
  <si>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</si>
  <si>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</si>
  <si>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</si>
  <si>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</si>
  <si>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</si>
  <si>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</si>
  <si>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</si>
  <si>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</si>
  <si>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</si>
  <si>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</si>
  <si>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</si>
  <si>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</si>
  <si>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</si>
  <si>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</si>
  <si>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</si>
  <si>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</si>
  <si>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</si>
  <si>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</si>
  <si>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</si>
  <si>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</si>
  <si>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</si>
  <si>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</si>
  <si>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</si>
  <si>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</si>
  <si>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</si>
  <si>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</si>
  <si>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</si>
  <si>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</si>
  <si>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</si>
  <si>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</si>
  <si>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</si>
  <si>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</si>
  <si>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</si>
  <si>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</si>
  <si>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</si>
  <si>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</si>
  <si>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</si>
  <si>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</si>
  <si>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</si>
  <si>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</si>
  <si>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</si>
  <si>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</si>
  <si>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</si>
  <si>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</si>
  <si>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</si>
  <si>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</si>
  <si>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</si>
  <si>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</si>
  <si>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</si>
  <si>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</si>
  <si>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</si>
  <si>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</si>
  <si>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</si>
  <si>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</si>
  <si>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</si>
  <si>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</si>
  <si>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</si>
  <si>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</si>
  <si>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</si>
  <si>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</si>
  <si>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</si>
  <si>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</si>
  <si>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</si>
  <si>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</si>
  <si>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</si>
  <si>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</si>
  <si>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</si>
  <si>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</si>
  <si>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</si>
  <si>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</si>
  <si>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</si>
  <si>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</si>
  <si>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</si>
  <si>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</si>
  <si>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</si>
  <si>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</si>
  <si>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</si>
  <si>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</si>
  <si>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</si>
  <si>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</si>
  <si>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</si>
  <si>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</si>
  <si>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</si>
  <si>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</si>
  <si>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</si>
  <si>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</si>
  <si>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</si>
  <si>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</si>
  <si>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</si>
  <si>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</si>
  <si>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</si>
  <si>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</si>
  <si>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</si>
  <si>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</si>
  <si>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</si>
  <si>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</si>
  <si>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</si>
  <si>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</si>
  <si>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</si>
  <si>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</si>
  <si>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</si>
  <si>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</si>
  <si>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</si>
  <si>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</si>
  <si>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</si>
  <si>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</si>
  <si>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</si>
  <si>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</si>
  <si>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</si>
  <si>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</si>
  <si>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</si>
  <si>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</si>
  <si>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</si>
  <si>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</si>
  <si>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</si>
  <si>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</si>
  <si>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</si>
  <si>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</si>
  <si>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</si>
  <si>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</si>
  <si>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</si>
  <si>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</si>
  <si>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</si>
  <si>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</si>
  <si>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</si>
  <si>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</si>
  <si>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</si>
  <si>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</si>
  <si>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</si>
  <si>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</si>
  <si>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</si>
  <si>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</si>
  <si>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</si>
  <si>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</si>
  <si>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</si>
  <si>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</si>
  <si>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</si>
  <si>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</si>
  <si>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</si>
  <si>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</si>
  <si>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</si>
  <si>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</si>
  <si>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</si>
  <si>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</si>
  <si>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</si>
  <si>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</si>
  <si>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</si>
  <si>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</si>
  <si>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</si>
  <si>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</si>
  <si>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</si>
  <si>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</si>
  <si>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</si>
  <si>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</si>
  <si>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</si>
  <si>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</si>
  <si>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</si>
  <si>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</si>
  <si>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</si>
  <si>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</si>
  <si>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</si>
  <si>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</si>
  <si>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</si>
  <si>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</si>
  <si>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</si>
  <si>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</si>
  <si>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</si>
  <si>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</si>
  <si>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</si>
  <si>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</si>
  <si>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</si>
  <si>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</si>
  <si>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</si>
  <si>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</si>
  <si>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</si>
  <si>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</si>
  <si>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</si>
  <si>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</si>
  <si>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</si>
  <si>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</si>
  <si>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</si>
  <si>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</si>
  <si>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</si>
  <si>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</si>
  <si>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</si>
  <si>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</si>
  <si>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</si>
  <si>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</si>
  <si>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</si>
  <si>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</si>
  <si>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</si>
  <si>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</si>
  <si>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</si>
  <si>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</si>
  <si>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</si>
  <si>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</si>
  <si>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</si>
  <si>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</si>
  <si>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</si>
  <si>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</si>
  <si>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</si>
  <si>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</si>
  <si>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</si>
  <si>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</si>
  <si>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</si>
  <si>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</si>
  <si>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</si>
  <si>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</si>
  <si>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</si>
  <si>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</si>
  <si>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</si>
  <si>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</si>
  <si>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</si>
  <si>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</si>
  <si>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</si>
  <si>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</si>
  <si>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</si>
  <si>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</si>
  <si>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</si>
  <si>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</si>
  <si>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</si>
  <si>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</si>
  <si>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</si>
  <si>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</si>
  <si>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</si>
  <si>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</si>
  <si>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</si>
  <si>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</si>
  <si>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</si>
  <si>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</si>
  <si>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</si>
  <si>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</si>
  <si>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</si>
  <si>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</si>
  <si>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</si>
  <si>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</si>
  <si>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</si>
  <si>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</si>
  <si>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</si>
  <si>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</si>
  <si>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</si>
  <si>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</si>
  <si>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</si>
  <si>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</si>
  <si>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</si>
  <si>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</si>
  <si>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</si>
  <si>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</si>
  <si>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</si>
  <si>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</si>
  <si>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</si>
  <si>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</si>
  <si>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</si>
  <si>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</si>
  <si>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</si>
  <si>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</si>
  <si>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</si>
  <si>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</si>
  <si>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</si>
  <si>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</si>
  <si>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</si>
  <si>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</si>
  <si>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</si>
  <si>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</si>
  <si>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</si>
  <si>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</si>
  <si>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</si>
  <si>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</si>
  <si>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</si>
  <si>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</si>
  <si>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</si>
  <si>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</si>
  <si>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</si>
  <si>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</si>
  <si>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</si>
  <si>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</si>
  <si>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</si>
  <si>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</si>
  <si>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</si>
  <si>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</si>
  <si>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</si>
  <si>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</si>
  <si>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</si>
  <si>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</si>
  <si>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</si>
  <si>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</si>
  <si>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</si>
  <si>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</si>
  <si>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</si>
  <si>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</si>
  <si>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</si>
  <si>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</si>
  <si>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</si>
  <si>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</si>
  <si>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</si>
  <si>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</si>
  <si>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</si>
  <si>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</si>
  <si>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</si>
  <si>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</si>
  <si>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</si>
  <si>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</si>
  <si>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</si>
  <si>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</si>
  <si>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</si>
  <si>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</si>
  <si>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</si>
  <si>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</si>
  <si>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</si>
  <si>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</si>
  <si>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</si>
  <si>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</si>
  <si>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</si>
  <si>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</si>
  <si>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</si>
  <si>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</si>
  <si>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</si>
  <si>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</si>
  <si>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</si>
  <si>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</si>
  <si>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</si>
  <si>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</si>
  <si>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</si>
  <si>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</si>
  <si>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</si>
  <si>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</si>
  <si>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</si>
  <si>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</si>
  <si>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</si>
  <si>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</si>
  <si>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</si>
  <si>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</si>
  <si>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</si>
  <si>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</si>
  <si>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</si>
  <si>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</si>
  <si>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</si>
  <si>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</si>
  <si>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</si>
  <si>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</si>
  <si>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</si>
  <si>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</si>
  <si>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</si>
  <si>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</si>
  <si>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</si>
  <si>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</si>
  <si>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</si>
  <si>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</si>
  <si>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</si>
  <si>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</si>
  <si>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</si>
  <si>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</si>
  <si>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</si>
  <si>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</si>
  <si>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</si>
  <si>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</si>
  <si>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</si>
  <si>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</si>
  <si>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</si>
  <si>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</si>
  <si>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</si>
  <si>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</si>
  <si>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</si>
  <si>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</si>
  <si>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</si>
  <si>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</si>
  <si>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</si>
  <si>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</si>
  <si>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</si>
  <si>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</si>
  <si>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</si>
  <si>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</si>
  <si>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</si>
  <si>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</si>
  <si>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</si>
  <si>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</si>
  <si>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</si>
  <si>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</si>
  <si>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</si>
  <si>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</si>
  <si>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</si>
  <si>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</si>
  <si>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</si>
  <si>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</si>
  <si>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</si>
  <si>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</si>
  <si>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</si>
  <si>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</si>
  <si>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</si>
  <si>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</si>
  <si>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</si>
  <si>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</si>
  <si>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</si>
  <si>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</si>
  <si>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</si>
  <si>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</si>
  <si>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</si>
  <si>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</si>
  <si>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</si>
  <si>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</si>
  <si>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</si>
  <si>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</si>
  <si>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</si>
  <si>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</si>
  <si>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</si>
  <si>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</si>
  <si>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</si>
  <si>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</si>
  <si>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</si>
  <si>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</si>
  <si>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</si>
  <si>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</si>
  <si>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</si>
  <si>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</si>
  <si>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</si>
  <si>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</si>
  <si>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</si>
  <si>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</si>
  <si>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</si>
  <si>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</si>
  <si>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</si>
  <si>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</si>
  <si>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</si>
  <si>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</si>
  <si>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</si>
  <si>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</si>
  <si>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</si>
  <si>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</si>
  <si>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</si>
  <si>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</si>
  <si>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</si>
  <si>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</si>
  <si>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</si>
  <si>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</si>
  <si>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</si>
  <si>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</si>
  <si>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</si>
  <si>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</si>
  <si>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</si>
  <si>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</si>
  <si>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</si>
  <si>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</si>
  <si>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</si>
  <si>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</si>
  <si>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</si>
  <si>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</si>
  <si>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</si>
  <si>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</si>
  <si>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</si>
  <si>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</si>
  <si>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</si>
  <si>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</si>
  <si>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</si>
  <si>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</si>
  <si>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</si>
  <si>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</si>
  <si>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</si>
  <si>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</si>
  <si>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</si>
  <si>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</si>
  <si>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</si>
  <si>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</si>
  <si>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</si>
  <si>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</si>
  <si>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</si>
  <si>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</si>
  <si>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</si>
  <si>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</si>
  <si>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</si>
  <si>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</si>
  <si>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</si>
  <si>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</si>
  <si>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</si>
  <si>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</si>
  <si>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</si>
  <si>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</si>
  <si>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</si>
  <si>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</si>
  <si>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</si>
  <si>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</si>
  <si>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</si>
  <si>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</si>
  <si>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</si>
  <si>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</si>
  <si>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</si>
  <si>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</si>
  <si>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</si>
  <si>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</si>
  <si>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</si>
  <si>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</si>
  <si>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</si>
  <si>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</si>
  <si>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</si>
  <si>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</si>
  <si>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</si>
  <si>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</si>
  <si>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</si>
  <si>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</si>
  <si>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</si>
  <si>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</si>
  <si>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</si>
  <si>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</si>
  <si>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</si>
  <si>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</si>
  <si>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</si>
  <si>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</si>
  <si>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</si>
  <si>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</si>
  <si>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</si>
  <si>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</si>
  <si>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</si>
  <si>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</si>
  <si>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</si>
  <si>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</si>
  <si>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</si>
  <si>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</si>
  <si>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</si>
  <si>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</si>
  <si>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</si>
  <si>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</si>
  <si>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</si>
  <si>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</si>
  <si>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</si>
  <si>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</si>
  <si>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</si>
  <si>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</si>
  <si>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</si>
  <si>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</si>
  <si>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</si>
  <si>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</si>
  <si>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</si>
  <si>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</si>
  <si>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</si>
  <si>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</si>
  <si>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</si>
  <si>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</si>
  <si>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</si>
  <si>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</si>
  <si>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</si>
  <si>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</si>
  <si>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</si>
  <si>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</si>
  <si>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</si>
  <si>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</si>
  <si>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</si>
  <si>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</si>
  <si>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</si>
  <si>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</si>
  <si>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</si>
  <si>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</si>
  <si>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</si>
  <si>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</si>
  <si>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</si>
  <si>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</si>
  <si>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</si>
  <si>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</si>
  <si>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</si>
  <si>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</si>
  <si>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</si>
  <si>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</si>
  <si>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</si>
  <si>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</si>
  <si>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</si>
  <si>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</si>
  <si>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</si>
  <si>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</si>
  <si>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</si>
  <si>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</si>
  <si>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</si>
  <si>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</si>
  <si>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</si>
  <si>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</si>
  <si>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</si>
  <si>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</si>
  <si>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</si>
  <si>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</si>
  <si>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</si>
  <si>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</si>
  <si>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</si>
  <si>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</si>
  <si>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</si>
  <si>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</si>
  <si>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</si>
  <si>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</si>
  <si>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</si>
  <si>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</si>
  <si>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</si>
  <si>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</si>
  <si>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</si>
  <si>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</si>
  <si>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</si>
  <si>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</si>
  <si>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</si>
  <si>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</si>
  <si>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</si>
  <si>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</si>
  <si>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</si>
  <si>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</si>
  <si>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</si>
  <si>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</si>
  <si>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</si>
  <si>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</si>
  <si>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</si>
  <si>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</si>
  <si>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</si>
  <si>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</si>
  <si>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</si>
  <si>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</si>
  <si>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</si>
  <si>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</si>
  <si>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</si>
  <si>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</si>
  <si>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</si>
  <si>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</si>
  <si>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</si>
  <si>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</si>
  <si>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</si>
  <si>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</si>
  <si>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</si>
  <si>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</si>
  <si>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</si>
  <si>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</si>
  <si>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</si>
  <si>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</si>
  <si>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</si>
  <si>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</si>
  <si>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</si>
  <si>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</si>
  <si>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</si>
  <si>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</si>
  <si>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</si>
  <si>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</si>
  <si>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</si>
  <si>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</si>
  <si>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</si>
  <si>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</si>
  <si>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</si>
  <si>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</si>
  <si>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</si>
  <si>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</si>
  <si>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</si>
  <si>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</si>
  <si>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</si>
  <si>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</si>
  <si>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</si>
  <si>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</si>
  <si>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</si>
  <si>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</si>
  <si>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</si>
  <si>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</si>
  <si>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</si>
  <si>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</si>
  <si>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</si>
  <si>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</si>
  <si>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</si>
  <si>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</si>
  <si>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</si>
  <si>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</si>
  <si>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</si>
  <si>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</si>
  <si>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</si>
  <si>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</si>
  <si>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</si>
  <si>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</si>
  <si>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</si>
  <si>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</si>
  <si>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</si>
  <si>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</si>
  <si>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</si>
  <si>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</si>
  <si>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</si>
  <si>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</si>
  <si>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</si>
  <si>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</si>
  <si>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</si>
  <si>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</si>
  <si>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</si>
  <si>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</si>
  <si>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</si>
  <si>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</si>
  <si>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</si>
  <si>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</si>
  <si>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</si>
  <si>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</si>
  <si>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</si>
  <si>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</si>
  <si>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</si>
  <si>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</si>
  <si>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</si>
  <si>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</si>
  <si>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</si>
  <si>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</si>
  <si>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</si>
  <si>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</si>
  <si>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</si>
  <si>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</si>
  <si>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</si>
  <si>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</si>
  <si>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</si>
  <si>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</si>
  <si>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</si>
  <si>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</si>
  <si>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</si>
  <si>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</si>
  <si>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</si>
  <si>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</si>
  <si>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</si>
  <si>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</si>
  <si>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</si>
  <si>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</si>
  <si>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</si>
  <si>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</si>
  <si>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</si>
  <si>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</si>
  <si>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</si>
  <si>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</si>
  <si>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</si>
  <si>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</si>
  <si>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</si>
  <si>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</si>
  <si>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</si>
  <si>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</si>
  <si>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</si>
  <si>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</si>
  <si>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</si>
  <si>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</si>
  <si>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</si>
  <si>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</si>
  <si>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</si>
  <si>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</si>
  <si>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</si>
  <si>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</si>
  <si>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</si>
  <si>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</si>
  <si>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</si>
  <si>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</si>
  <si>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</si>
  <si>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</si>
  <si>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</si>
  <si>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</si>
  <si>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</si>
  <si>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</si>
  <si>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</si>
  <si>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</si>
  <si>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</si>
  <si>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</si>
  <si>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</si>
  <si>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</si>
  <si>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</si>
  <si>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</si>
  <si>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</si>
  <si>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</si>
  <si>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</si>
  <si>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</si>
  <si>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</si>
  <si>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</si>
  <si>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</si>
  <si>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</si>
  <si>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</si>
  <si>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</si>
  <si>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</si>
  <si>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</si>
  <si>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</si>
  <si>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</si>
  <si>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</si>
  <si>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</si>
  <si>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</si>
  <si>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</si>
  <si>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</si>
  <si>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</si>
  <si>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</si>
  <si>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</si>
  <si>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</si>
  <si>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</si>
  <si>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</si>
  <si>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</si>
  <si>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</si>
  <si>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</si>
  <si>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</si>
  <si>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</si>
  <si>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</si>
  <si>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</si>
  <si>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</si>
  <si>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</si>
  <si>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</si>
  <si>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</si>
  <si>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</si>
  <si>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</si>
  <si>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</si>
  <si>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</si>
  <si>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</si>
  <si>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</si>
  <si>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</si>
  <si>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</si>
  <si>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</si>
  <si>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</si>
  <si>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</si>
  <si>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</si>
  <si>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</si>
  <si>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</si>
  <si>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</si>
  <si>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</si>
  <si>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</si>
  <si>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</si>
  <si>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</si>
  <si>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</si>
  <si>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</si>
  <si>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</si>
  <si>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</si>
  <si>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</si>
  <si>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</si>
  <si>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</si>
  <si>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</si>
  <si>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</si>
  <si>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</si>
  <si>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</si>
  <si>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</si>
  <si>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</si>
  <si>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</si>
  <si>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</si>
  <si>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</si>
  <si>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</si>
  <si>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</si>
  <si>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</si>
  <si>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</si>
  <si>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</si>
  <si>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</si>
  <si>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</si>
  <si>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</si>
  <si>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</si>
  <si>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</si>
  <si>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</si>
  <si>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</si>
  <si>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</si>
  <si>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</si>
  <si>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</si>
  <si>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</si>
  <si>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</si>
  <si>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</si>
  <si>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</si>
  <si>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</si>
  <si>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</si>
  <si>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</si>
  <si>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</si>
  <si>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</si>
  <si>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</si>
  <si>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</si>
  <si>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</si>
  <si>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</si>
  <si>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</si>
  <si>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</si>
  <si>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</si>
  <si>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</si>
  <si>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</si>
  <si>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</si>
  <si>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</si>
  <si>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</si>
  <si>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</si>
  <si>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</si>
  <si>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</si>
  <si>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</si>
  <si>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</si>
  <si>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</si>
  <si>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</si>
  <si>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</si>
  <si>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</si>
  <si>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</si>
  <si>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</si>
  <si>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</si>
  <si>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</si>
  <si>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</si>
  <si>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</si>
  <si>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</si>
  <si>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</si>
  <si>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</si>
  <si>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</si>
  <si>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</si>
  <si>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</si>
  <si>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</si>
  <si>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</si>
  <si>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</si>
  <si>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</si>
  <si>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</si>
  <si>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</si>
  <si>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</si>
  <si>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</si>
  <si>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</si>
  <si>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</si>
  <si>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</si>
  <si>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</si>
  <si>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</si>
  <si>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</si>
  <si>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</si>
  <si>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</si>
  <si>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</si>
  <si>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</si>
  <si>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</si>
  <si>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</si>
  <si>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</si>
  <si>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</si>
  <si>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</si>
  <si>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</si>
  <si>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</si>
  <si>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</si>
  <si>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</si>
  <si>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</si>
  <si>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</si>
  <si>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</si>
  <si>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</si>
  <si>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</si>
  <si>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</si>
  <si>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</si>
  <si>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</si>
  <si>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</si>
  <si>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</si>
  <si>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</si>
  <si>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</si>
  <si>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</si>
  <si>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</si>
  <si>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</si>
  <si>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</si>
  <si>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</si>
  <si>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</si>
  <si>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</si>
  <si>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</si>
  <si>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</si>
  <si>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</si>
  <si>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</si>
  <si>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</si>
  <si>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</si>
  <si>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</si>
  <si>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</si>
  <si>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</si>
  <si>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</si>
  <si>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</si>
  <si>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</si>
  <si>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</si>
  <si>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</si>
  <si>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</si>
  <si>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</si>
  <si>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</si>
  <si>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</si>
  <si>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</si>
  <si>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</si>
  <si>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</si>
  <si>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</si>
  <si>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</si>
  <si>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</si>
  <si>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</si>
  <si>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</si>
  <si>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</si>
  <si>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</si>
  <si>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</si>
  <si>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</si>
  <si>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</si>
  <si>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</si>
  <si>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</si>
  <si>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</si>
  <si>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</si>
  <si>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</si>
  <si>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</si>
  <si>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</si>
  <si>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</si>
  <si>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</si>
  <si>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</si>
  <si>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</si>
  <si>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</si>
  <si>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</si>
  <si>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</si>
  <si>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</si>
  <si>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</si>
  <si>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</si>
  <si>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</si>
  <si>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</si>
  <si>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</si>
  <si>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</si>
  <si>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</si>
  <si>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</si>
  <si>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</si>
  <si>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</si>
  <si>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</si>
  <si>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</si>
  <si>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</si>
  <si>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</si>
  <si>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</si>
  <si>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</si>
  <si>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</si>
  <si>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</si>
  <si>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</si>
  <si>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</si>
  <si>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</si>
  <si>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</si>
  <si>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</si>
  <si>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</si>
  <si>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</si>
  <si>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</si>
  <si>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</si>
  <si>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</si>
  <si>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</si>
  <si>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</si>
  <si>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</si>
  <si>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</si>
  <si>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</si>
  <si>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</si>
  <si>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</si>
  <si>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</si>
  <si>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</si>
  <si>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</si>
  <si>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</si>
  <si>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</si>
  <si>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</si>
  <si>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</si>
  <si>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</si>
  <si>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</si>
  <si>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</si>
  <si>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</si>
  <si>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</si>
  <si>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</si>
  <si>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</si>
  <si>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</si>
  <si>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</si>
  <si>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</si>
  <si>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</si>
  <si>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</si>
  <si>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</si>
  <si>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</si>
  <si>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</si>
  <si>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</si>
  <si>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</si>
  <si>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</si>
  <si>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</si>
  <si>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</si>
  <si>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</si>
  <si>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</si>
  <si>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</si>
  <si>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</si>
  <si>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</si>
  <si>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</si>
  <si>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</si>
  <si>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</si>
  <si>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</si>
  <si>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</si>
  <si>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</si>
  <si>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</si>
  <si>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</si>
  <si>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</si>
  <si>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</si>
  <si>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</si>
  <si>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</si>
  <si>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</si>
  <si>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</si>
  <si>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</si>
  <si>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</si>
  <si>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</si>
  <si>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</si>
  <si>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</si>
  <si>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</si>
  <si>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</si>
  <si>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</si>
  <si>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</si>
  <si>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</si>
  <si>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</si>
  <si>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</si>
  <si>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</si>
  <si>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</si>
  <si>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</si>
  <si>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</si>
  <si>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</si>
  <si>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</si>
  <si>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</si>
  <si>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</si>
  <si>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</si>
  <si>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</si>
  <si>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</si>
  <si>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</si>
  <si>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</si>
  <si>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</si>
  <si>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</si>
  <si>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</si>
  <si>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</si>
  <si>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</si>
  <si>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</si>
  <si>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</si>
  <si>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</si>
  <si>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</si>
  <si>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</si>
  <si>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</si>
  <si>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</si>
  <si>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</si>
  <si>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</si>
  <si>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</si>
  <si>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</si>
  <si>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</si>
  <si>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</si>
  <si>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</si>
  <si>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</si>
  <si>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</si>
  <si>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</si>
  <si>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</si>
  <si>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</si>
  <si>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</si>
  <si>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</si>
  <si>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</si>
  <si>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</si>
  <si>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</si>
  <si>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</si>
  <si>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</si>
  <si>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</si>
  <si>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</si>
  <si>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</si>
  <si>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</si>
  <si>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</si>
  <si>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</si>
  <si>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</si>
  <si>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</si>
  <si>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</si>
  <si>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</si>
  <si>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</si>
  <si>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</si>
  <si>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</si>
  <si>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</si>
  <si>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</si>
  <si>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</si>
  <si>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</si>
  <si>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</si>
  <si>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</si>
  <si>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</si>
  <si>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</si>
  <si>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</si>
  <si>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</si>
  <si>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</si>
  <si>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</si>
  <si>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</si>
  <si>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</si>
  <si>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</si>
  <si>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</si>
  <si>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</si>
  <si>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</si>
  <si>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</si>
  <si>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</si>
  <si>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</si>
  <si>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</si>
  <si>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</si>
  <si>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</si>
  <si>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</si>
  <si>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</si>
  <si>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</si>
  <si>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</si>
  <si>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</si>
  <si>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</si>
  <si>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</si>
  <si>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</si>
  <si>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</si>
  <si>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</si>
  <si>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</si>
  <si>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</si>
  <si>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</si>
  <si>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</si>
  <si>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</si>
  <si>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</si>
  <si>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</si>
  <si>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</si>
  <si>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</si>
  <si>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</si>
  <si>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</si>
  <si>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</si>
  <si>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</si>
  <si>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</si>
  <si>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</si>
  <si>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</si>
  <si>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</si>
  <si>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</si>
  <si>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</si>
  <si>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</si>
  <si>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</si>
  <si>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</si>
  <si>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</si>
  <si>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</si>
  <si>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</si>
  <si>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</si>
  <si>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</si>
  <si>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</si>
  <si>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</si>
  <si>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</si>
  <si>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</si>
  <si>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</si>
  <si>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</si>
  <si>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</si>
  <si>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</si>
  <si>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</si>
  <si>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</si>
  <si>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</si>
  <si>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</si>
  <si>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</si>
  <si>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</si>
  <si>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</si>
  <si>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</si>
  <si>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</si>
  <si>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</si>
  <si>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</si>
  <si>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</si>
  <si>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</si>
  <si>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</si>
  <si>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</si>
  <si>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</si>
  <si>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</si>
  <si>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</si>
  <si>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</si>
  <si>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</si>
  <si>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</si>
  <si>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</si>
  <si>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</si>
  <si>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</si>
  <si>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</si>
  <si>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</si>
  <si>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</si>
  <si>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</si>
  <si>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</si>
  <si>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</si>
  <si>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</si>
  <si>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</si>
  <si>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</si>
  <si>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</si>
  <si>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</si>
  <si>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</si>
  <si>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</si>
  <si>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</si>
  <si>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</si>
  <si>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</si>
  <si>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</si>
  <si>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</si>
  <si>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</si>
  <si>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</si>
  <si>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</si>
  <si>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</si>
  <si>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</si>
  <si>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</si>
  <si>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</si>
  <si>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</si>
  <si>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</si>
  <si>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</si>
  <si>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</si>
  <si>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</si>
  <si>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</si>
  <si>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</si>
  <si>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</si>
  <si>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</si>
  <si>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</si>
  <si>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</si>
  <si>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</si>
  <si>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</si>
  <si>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</si>
  <si>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</si>
  <si>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</si>
  <si>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</si>
  <si>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</si>
  <si>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</si>
  <si>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</si>
  <si>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</si>
  <si>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</si>
  <si>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</si>
  <si>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</si>
  <si>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</si>
  <si>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</si>
  <si>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</si>
  <si>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</si>
  <si>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</si>
  <si>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</si>
  <si>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</si>
  <si>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</si>
  <si>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</si>
  <si>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</si>
  <si>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</si>
  <si>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</si>
  <si>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</si>
  <si>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</si>
  <si>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</si>
  <si>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</si>
  <si>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</si>
  <si>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</si>
  <si>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</si>
  <si>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</si>
  <si>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</si>
  <si>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</si>
  <si>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</si>
  <si>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</si>
  <si>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</si>
  <si>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</si>
  <si>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</si>
  <si>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</si>
  <si>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</si>
  <si>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</si>
  <si>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</si>
  <si>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</si>
  <si>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</si>
  <si>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</si>
  <si>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</si>
  <si>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</si>
  <si>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</si>
  <si>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</si>
  <si>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</si>
  <si>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</si>
  <si>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</si>
  <si>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</si>
  <si>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</si>
  <si>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</si>
  <si>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</si>
  <si>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</si>
  <si>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</si>
  <si>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</si>
  <si>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</si>
  <si>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</si>
  <si>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</si>
  <si>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</si>
  <si>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</si>
  <si>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</si>
  <si>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</si>
  <si>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</si>
  <si>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</si>
  <si>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</si>
  <si>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</si>
  <si>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</si>
  <si>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</si>
  <si>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</si>
  <si>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</si>
  <si>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</si>
  <si>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</si>
  <si>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</si>
  <si>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</si>
  <si>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</si>
  <si>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</si>
  <si>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</si>
  <si>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</si>
  <si>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</si>
  <si>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</si>
  <si>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</si>
  <si>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</si>
  <si>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</si>
  <si>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</si>
  <si>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</si>
  <si>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</si>
  <si>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</si>
  <si>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</si>
  <si>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</si>
  <si>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</si>
  <si>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</si>
  <si>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</si>
  <si>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</si>
  <si>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</si>
  <si>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</si>
  <si>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</si>
  <si>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</si>
  <si>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</si>
  <si>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</si>
  <si>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</si>
  <si>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</si>
  <si>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</si>
  <si>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</si>
  <si>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</si>
  <si>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</si>
  <si>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</si>
  <si>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</si>
  <si>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</si>
  <si>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</si>
  <si>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</si>
  <si>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</si>
  <si>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</si>
  <si>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</si>
  <si>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</si>
  <si>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</si>
  <si>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</si>
  <si>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</si>
  <si>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</si>
  <si>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</si>
  <si>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</si>
  <si>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</si>
  <si>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</si>
  <si>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</si>
  <si>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</si>
  <si>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</si>
  <si>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</si>
  <si>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</si>
  <si>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</si>
  <si>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</si>
  <si>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</si>
  <si>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</si>
  <si>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</si>
  <si>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</si>
  <si>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</si>
  <si>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</si>
  <si>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</si>
  <si>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</si>
  <si>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</si>
  <si>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</si>
  <si>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</si>
  <si>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</si>
  <si>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</si>
  <si>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</si>
  <si>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</si>
  <si>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</si>
  <si>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</si>
  <si>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</si>
  <si>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</si>
  <si>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</si>
  <si>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</si>
  <si>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</si>
  <si>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</si>
  <si>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</si>
  <si>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</si>
  <si>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</si>
  <si>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</si>
  <si>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</si>
  <si>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</si>
  <si>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</si>
  <si>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</si>
  <si>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</si>
  <si>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</si>
  <si>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</si>
  <si>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</si>
  <si>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</si>
  <si>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</si>
  <si>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</si>
  <si>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</si>
  <si>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</si>
  <si>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</si>
  <si>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</si>
  <si>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</si>
  <si>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</si>
  <si>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</si>
  <si>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</si>
  <si>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</si>
  <si>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</si>
  <si>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</si>
  <si>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</si>
  <si>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</si>
  <si>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</si>
  <si>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</si>
  <si>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</si>
  <si>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</si>
  <si>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</si>
  <si>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</si>
  <si>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</si>
  <si>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</si>
  <si>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</si>
  <si>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</si>
  <si>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</si>
  <si>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</si>
  <si>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</si>
  <si>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</si>
  <si>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</si>
  <si>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</si>
  <si>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</si>
  <si>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</si>
  <si>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</si>
  <si>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</si>
  <si>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</si>
  <si>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</si>
  <si>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</si>
  <si>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</si>
  <si>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</si>
  <si>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</si>
  <si>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</si>
  <si>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</si>
  <si>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</si>
  <si>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</si>
  <si>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</si>
  <si>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</si>
  <si>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</si>
  <si>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</si>
  <si>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</si>
  <si>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</si>
  <si>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</si>
  <si>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</si>
  <si>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</si>
  <si>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</si>
  <si>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</si>
  <si>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</si>
  <si>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</si>
  <si>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</si>
  <si>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</si>
  <si>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</si>
  <si>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</si>
  <si>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</si>
  <si>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</si>
  <si>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</si>
  <si>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</si>
  <si>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</si>
  <si>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</si>
  <si>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</si>
  <si>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</si>
  <si>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</si>
  <si>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</si>
  <si>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</si>
  <si>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</si>
  <si>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</si>
  <si>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</si>
  <si>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</si>
  <si>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</si>
  <si>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</si>
  <si>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</si>
  <si>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</si>
  <si>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</si>
  <si>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</si>
  <si>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</si>
  <si>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</si>
  <si>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</si>
  <si>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</si>
  <si>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</si>
  <si>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</si>
  <si>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</si>
  <si>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</si>
  <si>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</si>
  <si>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</si>
  <si>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</si>
  <si>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</si>
  <si>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</si>
  <si>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</si>
  <si>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</si>
  <si>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</si>
  <si>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</si>
  <si>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</si>
  <si>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</si>
  <si>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</si>
  <si>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</si>
  <si>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</si>
  <si>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</si>
  <si>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</si>
  <si>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</si>
  <si>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</si>
  <si>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</si>
  <si>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</si>
  <si>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</si>
  <si>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</si>
  <si>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</si>
  <si>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</si>
  <si>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</si>
  <si>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</si>
  <si>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</si>
  <si>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</si>
  <si>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</si>
  <si>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</si>
  <si>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</si>
  <si>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</si>
  <si>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</si>
  <si>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</si>
  <si>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</si>
  <si>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</si>
  <si>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</si>
  <si>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</si>
  <si>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</si>
  <si>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</si>
  <si>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</si>
  <si>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</si>
  <si>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</si>
  <si>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</si>
  <si>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</si>
  <si>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</si>
  <si>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</si>
  <si>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</si>
  <si>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</si>
  <si>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</si>
  <si>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</si>
  <si>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</si>
  <si>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</si>
  <si>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</si>
  <si>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</si>
  <si>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</si>
  <si>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</si>
  <si>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</si>
  <si>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</si>
  <si>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</si>
  <si>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</si>
  <si>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</si>
  <si>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</si>
  <si>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</si>
  <si>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</si>
  <si>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</si>
  <si>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</si>
  <si>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</si>
  <si>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</si>
  <si>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</si>
  <si>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</si>
  <si>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</si>
  <si>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</si>
  <si>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</si>
  <si>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</si>
  <si>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</si>
  <si>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</si>
  <si>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</si>
  <si>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</si>
  <si>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</si>
  <si>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</si>
  <si>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</si>
  <si>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</si>
  <si>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</si>
  <si>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</si>
  <si>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</si>
  <si>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</si>
  <si>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</si>
  <si>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</si>
  <si>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</si>
  <si>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</si>
  <si>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</si>
  <si>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</si>
  <si>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</si>
  <si>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</si>
  <si>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</si>
  <si>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</si>
  <si>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</si>
  <si>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</si>
  <si>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</si>
  <si>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</si>
  <si>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</si>
  <si>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</si>
  <si>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</si>
  <si>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</si>
  <si>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</si>
  <si>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</si>
  <si>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</si>
  <si>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</si>
  <si>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</si>
  <si>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</si>
  <si>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</si>
  <si>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</si>
  <si>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</si>
  <si>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</si>
  <si>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</si>
  <si>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</si>
  <si>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</si>
  <si>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</si>
  <si>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</si>
  <si>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</si>
  <si>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</si>
  <si>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</si>
  <si>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</si>
  <si>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</si>
  <si>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</si>
  <si>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</si>
  <si>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</si>
  <si>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</si>
  <si>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</si>
  <si>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</si>
  <si>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</si>
  <si>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</si>
  <si>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</si>
  <si>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</si>
  <si>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</si>
  <si>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</si>
  <si>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</si>
  <si>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</si>
  <si>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</si>
  <si>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</si>
  <si>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</si>
  <si>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</si>
  <si>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</si>
  <si>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</si>
  <si>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</si>
  <si>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</si>
  <si>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</si>
  <si>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</si>
  <si>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</si>
  <si>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</si>
  <si>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</si>
  <si>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</si>
  <si>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</si>
  <si>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</si>
  <si>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</si>
  <si>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</si>
  <si>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</si>
  <si>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</si>
  <si>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</si>
  <si>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</si>
  <si>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</si>
  <si>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</si>
  <si>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</si>
  <si>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</si>
  <si>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</si>
  <si>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</si>
  <si>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</si>
  <si>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</si>
  <si>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</si>
  <si>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</si>
  <si>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</si>
  <si>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</si>
  <si>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</si>
  <si>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</si>
  <si>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</si>
  <si>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</si>
  <si>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</si>
  <si>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</si>
  <si>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</si>
  <si>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</si>
  <si>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</si>
  <si>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</si>
  <si>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</si>
  <si>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</si>
  <si>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</si>
  <si>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</si>
  <si>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</si>
  <si>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</si>
  <si>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</si>
  <si>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</si>
  <si>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</si>
  <si>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</si>
  <si>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</si>
  <si>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</si>
  <si>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</si>
  <si>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</si>
  <si>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</si>
  <si>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</si>
  <si>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</si>
  <si>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</si>
  <si>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</si>
  <si>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</si>
  <si>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</si>
  <si>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</si>
  <si>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</si>
  <si>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</si>
  <si>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</si>
  <si>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</si>
  <si>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</si>
  <si>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</si>
  <si>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</si>
  <si>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</si>
  <si>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</si>
  <si>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</si>
  <si>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</si>
  <si>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</si>
  <si>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</si>
  <si>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</si>
  <si>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</si>
  <si>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</si>
  <si>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</si>
  <si>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</si>
  <si>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</si>
  <si>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</si>
  <si>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</si>
  <si>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</si>
  <si>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</si>
  <si>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</si>
  <si>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</si>
  <si>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</si>
  <si>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</si>
  <si>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</si>
  <si>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</si>
  <si>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</si>
  <si>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</si>
  <si>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</si>
  <si>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</si>
  <si>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</si>
  <si>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</si>
  <si>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</si>
  <si>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</si>
  <si>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</si>
  <si>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</si>
  <si>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</si>
  <si>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</si>
  <si>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</si>
  <si>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</si>
  <si>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</si>
  <si>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</si>
  <si>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</si>
  <si>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</si>
  <si>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</si>
  <si>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</si>
  <si>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</si>
  <si>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</si>
  <si>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</si>
  <si>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</si>
  <si>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</si>
  <si>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</si>
  <si>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</si>
  <si>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</si>
  <si>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</si>
  <si>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</si>
  <si>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</si>
  <si>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</si>
  <si>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</si>
  <si>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</si>
  <si>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</si>
  <si>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</si>
  <si>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</si>
  <si>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</si>
  <si>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</si>
  <si>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</si>
  <si>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</si>
  <si>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</si>
  <si>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</si>
  <si>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</si>
  <si>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</si>
  <si>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</si>
  <si>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</si>
  <si>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</si>
  <si>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</si>
  <si>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</si>
  <si>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</si>
  <si>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</si>
  <si>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</si>
  <si>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</si>
  <si>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</si>
  <si>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</si>
  <si>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</si>
  <si>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</si>
  <si>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</si>
  <si>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</si>
  <si>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</si>
  <si>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</si>
  <si>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</si>
  <si>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</si>
  <si>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</si>
  <si>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</si>
  <si>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</si>
  <si>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</si>
  <si>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</si>
  <si>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</si>
  <si>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</si>
  <si>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</si>
  <si>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</si>
  <si>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</si>
  <si>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</si>
  <si>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</si>
  <si>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</si>
  <si>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</si>
  <si>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</si>
  <si>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</si>
  <si>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</si>
  <si>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</si>
  <si>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</si>
  <si>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</si>
  <si>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</si>
  <si>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</si>
  <si>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</si>
  <si>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</si>
  <si>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</si>
  <si>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</si>
  <si>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</si>
  <si>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</si>
  <si>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</si>
  <si>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</si>
  <si>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</si>
  <si>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</si>
  <si>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</si>
  <si>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</si>
  <si>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</si>
  <si>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</si>
  <si>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</si>
  <si>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</si>
  <si>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</si>
  <si>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</si>
  <si>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</si>
  <si>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</si>
  <si>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</si>
  <si>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</si>
  <si>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</si>
  <si>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</si>
  <si>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</si>
  <si>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</si>
  <si>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</si>
  <si>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</si>
  <si>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</si>
  <si>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</si>
  <si>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</si>
  <si>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</si>
  <si>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</si>
  <si>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</si>
  <si>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</si>
  <si>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</si>
  <si>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</si>
  <si>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</si>
  <si>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</si>
  <si>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</si>
  <si>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</si>
  <si>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</si>
  <si>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</si>
  <si>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</si>
  <si>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</si>
  <si>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</si>
  <si>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</si>
  <si>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</si>
  <si>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</si>
  <si>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</si>
  <si>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</si>
  <si>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</si>
  <si>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</si>
  <si>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</si>
  <si>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</si>
  <si>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</si>
  <si>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</si>
  <si>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</si>
  <si>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</si>
  <si>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</si>
  <si>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</si>
  <si>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</si>
  <si>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</si>
  <si>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</si>
  <si>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</si>
  <si>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</si>
  <si>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</si>
  <si>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</si>
  <si>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</si>
  <si>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</si>
  <si>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</si>
  <si>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</si>
  <si>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</si>
  <si>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</si>
  <si>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</si>
  <si>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</si>
  <si>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</si>
  <si>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</si>
  <si>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</si>
  <si>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</si>
  <si>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</si>
  <si>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</si>
  <si>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</si>
  <si>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</si>
  <si>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</si>
  <si>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</si>
  <si>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</si>
  <si>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</si>
  <si>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</si>
  <si>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</si>
  <si>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</si>
  <si>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</si>
  <si>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</si>
  <si>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</si>
  <si>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</si>
  <si>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</si>
  <si>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</si>
  <si>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</si>
  <si>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</si>
  <si>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</si>
  <si>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</si>
  <si>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</si>
  <si>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</si>
  <si>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</si>
  <si>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</si>
  <si>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</si>
  <si>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</si>
  <si>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</si>
  <si>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</si>
  <si>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</si>
  <si>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</si>
  <si>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</si>
  <si>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</si>
  <si>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</si>
  <si>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</si>
  <si>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</si>
  <si>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</si>
  <si>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</si>
  <si>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</si>
  <si>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</si>
  <si>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</si>
  <si>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</si>
  <si>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</si>
  <si>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</si>
  <si>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</si>
  <si>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</si>
  <si>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</si>
  <si>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</si>
  <si>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</si>
  <si>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</si>
  <si>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</si>
  <si>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</si>
  <si>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</si>
  <si>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</si>
  <si>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</si>
  <si>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</si>
  <si>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</si>
  <si>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</si>
  <si>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</si>
  <si>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</si>
  <si>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</si>
  <si>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</si>
  <si>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</si>
  <si>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</si>
  <si>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</si>
  <si>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</si>
  <si>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</si>
  <si>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</si>
  <si>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</si>
  <si>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</si>
  <si>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</si>
  <si>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</si>
  <si>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</si>
  <si>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</si>
  <si>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</si>
  <si>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</si>
  <si>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</si>
  <si>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</si>
  <si>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</si>
  <si>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</si>
  <si>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</si>
  <si>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</si>
  <si>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</si>
  <si>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</si>
  <si>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</si>
  <si>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</si>
  <si>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</si>
  <si>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</si>
  <si>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</si>
  <si>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</si>
  <si>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</si>
  <si>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</si>
  <si>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</si>
  <si>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</si>
  <si>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</si>
  <si>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</si>
  <si>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</si>
  <si>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</si>
  <si>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</si>
  <si>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</si>
  <si>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</si>
  <si>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</si>
  <si>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</si>
  <si>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</si>
  <si>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</si>
  <si>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</si>
  <si>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</si>
  <si>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</si>
  <si>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</si>
  <si>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</si>
  <si>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</si>
  <si>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</si>
  <si>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</si>
  <si>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</si>
  <si>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</si>
  <si>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</si>
  <si>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</si>
  <si>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</si>
  <si>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</si>
  <si>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</si>
  <si>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</si>
  <si>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</si>
  <si>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</si>
  <si>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</si>
  <si>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</si>
  <si>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</si>
  <si>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</si>
  <si>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</si>
  <si>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</si>
  <si>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</si>
  <si>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</si>
  <si>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</si>
  <si>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</si>
  <si>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</si>
  <si>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</si>
  <si>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</si>
  <si>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</si>
  <si>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</si>
  <si>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</si>
  <si>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</si>
  <si>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</si>
  <si>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</si>
  <si>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</si>
  <si>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</si>
  <si>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</si>
  <si>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</si>
  <si>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</si>
  <si>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</si>
  <si>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</si>
  <si>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</si>
  <si>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</si>
  <si>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</si>
  <si>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</si>
  <si>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</si>
  <si>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</si>
  <si>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</si>
  <si>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</si>
  <si>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</si>
  <si>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</si>
  <si>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</si>
  <si>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</si>
  <si>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</si>
  <si>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</si>
  <si>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</si>
  <si>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</si>
  <si>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</si>
  <si>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</si>
  <si>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</si>
  <si>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</si>
  <si>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</si>
  <si>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</si>
  <si>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</si>
  <si>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</si>
  <si>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</si>
  <si>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</si>
  <si>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</si>
  <si>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</si>
  <si>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</si>
  <si>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</si>
  <si>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</si>
  <si>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</si>
  <si>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</si>
  <si>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</si>
  <si>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</si>
  <si>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</si>
  <si>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</si>
  <si>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</si>
  <si>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</si>
  <si>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</si>
  <si>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</si>
  <si>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</si>
  <si>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</si>
  <si>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</si>
  <si>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</si>
  <si>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</si>
  <si>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</si>
  <si>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</si>
  <si>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</si>
  <si>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</si>
  <si>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</si>
  <si>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</si>
  <si>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</si>
  <si>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</si>
  <si>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</si>
  <si>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</si>
  <si>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</si>
  <si>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</si>
  <si>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</si>
  <si>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</si>
  <si>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</si>
  <si>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</si>
  <si>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</si>
  <si>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</si>
  <si>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</si>
  <si>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</si>
  <si>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</si>
  <si>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</si>
  <si>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</si>
  <si>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</si>
  <si>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</si>
  <si>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</si>
  <si>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</si>
  <si>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</si>
  <si>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</si>
  <si>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</si>
  <si>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</si>
  <si>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</si>
  <si>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</si>
  <si>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</si>
  <si>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</si>
  <si>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</si>
  <si>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</si>
  <si>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</si>
  <si>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</si>
  <si>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</si>
  <si>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</si>
  <si>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</si>
  <si>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</si>
  <si>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</si>
  <si>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</si>
  <si>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</si>
  <si>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</si>
  <si>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</si>
  <si>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</si>
  <si>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</si>
  <si>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</si>
  <si>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</si>
  <si>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</si>
  <si>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</si>
  <si>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</si>
  <si>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</si>
  <si>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</si>
  <si>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</si>
  <si>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</si>
  <si>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</si>
  <si>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</si>
  <si>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</si>
  <si>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</si>
  <si>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</si>
  <si>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</si>
  <si>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</si>
  <si>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</si>
  <si>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</si>
  <si>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</si>
  <si>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</si>
  <si>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</si>
  <si>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</si>
  <si>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</si>
  <si>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</si>
  <si>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</si>
  <si>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</si>
  <si>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</si>
  <si>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</si>
  <si>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</si>
  <si>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</si>
  <si>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</si>
  <si>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</si>
  <si>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</si>
  <si>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</si>
  <si>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</si>
  <si>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</si>
  <si>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</si>
  <si>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</si>
  <si>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</si>
  <si>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</si>
  <si>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</si>
  <si>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</si>
  <si>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</si>
  <si>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</si>
  <si>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</si>
  <si>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</si>
  <si>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</si>
  <si>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</si>
  <si>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</si>
  <si>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</si>
  <si>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</si>
  <si>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</si>
  <si>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</si>
  <si>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</si>
  <si>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</si>
  <si>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</si>
  <si>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</si>
  <si>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</si>
  <si>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</si>
  <si>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</si>
  <si>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</si>
  <si>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</si>
  <si>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</si>
  <si>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</si>
  <si>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</si>
  <si>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</si>
  <si>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</si>
  <si>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</si>
  <si>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</si>
  <si>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</si>
  <si>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</si>
  <si>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</si>
  <si>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</si>
  <si>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</si>
  <si>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</si>
  <si>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</si>
  <si>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</si>
  <si>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</si>
  <si>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</si>
  <si>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</si>
  <si>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</si>
  <si>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</si>
  <si>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</si>
  <si>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</si>
  <si>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</si>
  <si>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</si>
  <si>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</si>
  <si>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</si>
  <si>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</si>
  <si>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</si>
  <si>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</si>
  <si>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</si>
  <si>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</si>
  <si>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</si>
  <si>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</si>
  <si>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</si>
  <si>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</si>
  <si>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</si>
  <si>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</si>
  <si>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</si>
  <si>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</si>
  <si>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</si>
  <si>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</si>
  <si>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</si>
  <si>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</si>
  <si>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</si>
  <si>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</si>
  <si>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</si>
  <si>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</si>
  <si>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</si>
  <si>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</si>
  <si>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</si>
  <si>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</si>
  <si>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</si>
  <si>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</si>
  <si>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</si>
  <si>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</si>
  <si>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</si>
  <si>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</si>
  <si>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</si>
  <si>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</si>
  <si>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</si>
  <si>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</si>
  <si>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</si>
  <si>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</si>
  <si>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</si>
  <si>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</si>
  <si>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</si>
  <si>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</si>
  <si>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</si>
  <si>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</si>
  <si>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</si>
  <si>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</si>
  <si>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</si>
  <si>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</si>
  <si>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</si>
  <si>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</si>
  <si>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</si>
  <si>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</si>
  <si>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</si>
  <si>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</si>
  <si>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</si>
  <si>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</si>
  <si>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</si>
  <si>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</si>
  <si>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</si>
  <si>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</si>
  <si>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</si>
  <si>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</si>
  <si>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</si>
  <si>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</si>
  <si>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</si>
  <si>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</si>
  <si>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</si>
  <si>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</si>
  <si>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</si>
  <si>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</si>
  <si>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</si>
  <si>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</si>
  <si>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</si>
  <si>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</si>
  <si>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</si>
  <si>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</si>
  <si>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</si>
  <si>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</si>
  <si>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</si>
  <si>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</si>
  <si>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</si>
  <si>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</si>
  <si>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</si>
  <si>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</si>
  <si>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</si>
  <si>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</si>
  <si>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</si>
  <si>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</si>
  <si>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</si>
  <si>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</si>
  <si>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</si>
  <si>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</si>
  <si>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</si>
  <si>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</si>
  <si>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</si>
  <si>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</si>
  <si>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</si>
  <si>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</si>
  <si>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</si>
  <si>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</si>
  <si>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</si>
  <si>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</si>
  <si>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</si>
  <si>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</si>
  <si>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</si>
  <si>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</si>
  <si>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</si>
  <si>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</si>
  <si>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</si>
  <si>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</si>
  <si>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</si>
  <si>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</si>
  <si>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</si>
  <si>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</si>
  <si>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</si>
  <si>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</si>
  <si>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</si>
  <si>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</si>
  <si>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</si>
  <si>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</si>
  <si>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</si>
  <si>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</si>
  <si>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</si>
  <si>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</si>
  <si>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</si>
  <si>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</si>
  <si>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</si>
  <si>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</si>
  <si>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</si>
  <si>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</si>
  <si>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</si>
  <si>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</si>
  <si>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</si>
  <si>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</si>
  <si>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</si>
  <si>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</si>
  <si>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</si>
  <si>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</si>
  <si>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</si>
  <si>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</si>
  <si>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</si>
  <si>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</si>
  <si>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</si>
  <si>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</si>
  <si>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</si>
  <si>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</si>
  <si>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</si>
  <si>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</si>
  <si>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</si>
  <si>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</si>
  <si>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</si>
  <si>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</si>
  <si>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</si>
  <si>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</si>
  <si>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</si>
  <si>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</si>
  <si>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</si>
  <si>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</si>
  <si>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</si>
  <si>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</si>
  <si>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</si>
  <si>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</si>
  <si>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</si>
  <si>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</si>
  <si>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</si>
  <si>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</si>
  <si>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</si>
  <si>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</si>
  <si>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</si>
  <si>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</si>
  <si>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</si>
  <si>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</si>
  <si>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</si>
  <si>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</si>
  <si>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</si>
  <si>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</si>
  <si>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</si>
  <si>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</si>
  <si>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</si>
  <si>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</si>
  <si>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</si>
  <si>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</si>
  <si>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</si>
  <si>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</si>
  <si>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</si>
  <si>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</si>
  <si>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</si>
  <si>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</si>
  <si>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</si>
  <si>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</si>
  <si>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</si>
  <si>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</si>
  <si>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</si>
  <si>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</si>
  <si>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</si>
  <si>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</si>
  <si>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</si>
  <si>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</si>
  <si>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</si>
  <si>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</si>
  <si>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</si>
  <si>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</si>
  <si>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</si>
  <si>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</si>
  <si>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</si>
  <si>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</si>
  <si>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</si>
  <si>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</si>
  <si>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</si>
  <si>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</si>
  <si>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</si>
  <si>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</si>
  <si>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</si>
  <si>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</si>
  <si>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</si>
  <si>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</si>
  <si>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</si>
  <si>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</si>
  <si>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</si>
  <si>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</si>
  <si>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</si>
  <si>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</si>
  <si>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</si>
  <si>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</si>
  <si>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</si>
  <si>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</si>
  <si>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</si>
  <si>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</si>
  <si>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</si>
  <si>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</si>
  <si>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</si>
  <si>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</si>
  <si>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</si>
  <si>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</si>
  <si>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</si>
  <si>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</si>
  <si>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</si>
  <si>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</si>
  <si>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</si>
  <si>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</si>
  <si>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</si>
  <si>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</si>
  <si>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</si>
  <si>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</si>
  <si>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</si>
  <si>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</si>
  <si>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</si>
  <si>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</si>
  <si>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</si>
  <si>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</si>
  <si>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</si>
  <si>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</si>
  <si>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</si>
  <si>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</si>
  <si>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</si>
  <si>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</si>
  <si>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</si>
  <si>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</si>
  <si>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</si>
  <si>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</si>
  <si>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</si>
  <si>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</si>
  <si>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</si>
  <si>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</si>
  <si>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</si>
  <si>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</si>
  <si>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</si>
  <si>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</si>
  <si>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</si>
  <si>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</si>
  <si>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</si>
  <si>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</si>
  <si>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</si>
  <si>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</si>
  <si>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</si>
  <si>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</si>
  <si>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</si>
  <si>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</si>
  <si>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</si>
  <si>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</si>
  <si>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</si>
  <si>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</si>
  <si>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</si>
  <si>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</si>
  <si>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</si>
  <si>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</si>
  <si>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</si>
  <si>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</si>
  <si>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</si>
  <si>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</si>
  <si>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</si>
  <si>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</si>
  <si>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</si>
  <si>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</si>
  <si>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</si>
  <si>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</si>
  <si>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</si>
  <si>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</si>
  <si>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</si>
  <si>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</si>
  <si>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</si>
  <si>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</si>
  <si>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</si>
  <si>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</si>
  <si>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</si>
  <si>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</si>
  <si>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</si>
  <si>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</si>
  <si>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</si>
  <si>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</si>
  <si>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</si>
  <si>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</si>
  <si>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</si>
  <si>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</si>
  <si>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</si>
  <si>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</si>
  <si>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</si>
  <si>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</si>
  <si>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</si>
  <si>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</si>
  <si>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</si>
  <si>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</si>
  <si>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</si>
  <si>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</si>
  <si>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</si>
  <si>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</si>
  <si>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</si>
  <si>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</si>
  <si>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</si>
  <si>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</si>
  <si>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</si>
  <si>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</si>
  <si>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</si>
  <si>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</si>
  <si>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</si>
  <si>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</si>
  <si>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</si>
  <si>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</si>
  <si>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</si>
  <si>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</si>
  <si>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</si>
  <si>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</si>
  <si>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</si>
  <si>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</si>
  <si>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</si>
  <si>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</si>
  <si>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</si>
  <si>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</si>
  <si>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</si>
  <si>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</si>
  <si>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</si>
  <si>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</si>
  <si>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</si>
  <si>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</si>
  <si>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</si>
  <si>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</si>
  <si>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</si>
  <si>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</si>
  <si>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</si>
  <si>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</si>
  <si>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</si>
  <si>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</si>
  <si>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</si>
  <si>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</si>
  <si>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</si>
  <si>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</si>
  <si>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</si>
  <si>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</si>
  <si>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</si>
  <si>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</si>
  <si>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</si>
  <si>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</si>
  <si>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</si>
  <si>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</si>
  <si>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</si>
  <si>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</si>
  <si>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</si>
  <si>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</si>
  <si>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</si>
  <si>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</si>
  <si>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</si>
  <si>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</si>
  <si>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</si>
  <si>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</si>
  <si>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</si>
  <si>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</si>
  <si>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</si>
  <si>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</si>
  <si>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</si>
  <si>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</si>
  <si>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</si>
  <si>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</si>
  <si>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</si>
  <si>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</si>
  <si>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</si>
  <si>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</si>
  <si>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</si>
  <si>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</si>
  <si>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</si>
  <si>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</si>
  <si>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</si>
  <si>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</si>
  <si>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</si>
  <si>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</si>
  <si>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</si>
  <si>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</si>
  <si>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</si>
  <si>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</si>
  <si>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</si>
  <si>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</si>
  <si>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</si>
  <si>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</si>
  <si>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</si>
  <si>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</si>
  <si>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</si>
  <si>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</si>
  <si>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</si>
  <si>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</si>
  <si>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</si>
  <si>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</si>
  <si>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</si>
  <si>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</si>
  <si>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</si>
  <si>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</si>
  <si>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</si>
  <si>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</si>
  <si>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</si>
  <si>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</si>
  <si>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</si>
  <si>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</si>
  <si>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</si>
  <si>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</si>
  <si>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</si>
  <si>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</si>
  <si>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</si>
  <si>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</si>
  <si>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</si>
  <si>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</si>
  <si>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</si>
  <si>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</si>
  <si>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</si>
  <si>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</si>
  <si>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</si>
  <si>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</si>
  <si>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</si>
  <si>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</si>
  <si>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</si>
  <si>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</si>
  <si>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</si>
  <si>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</si>
  <si>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</si>
  <si>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</si>
  <si>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</si>
  <si>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</si>
  <si>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</si>
  <si>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</si>
  <si>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</si>
  <si>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</si>
  <si>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</si>
  <si>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</si>
  <si>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</si>
  <si>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</si>
  <si>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</si>
  <si>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</si>
  <si>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</si>
  <si>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</si>
  <si>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</si>
  <si>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</si>
  <si>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</si>
  <si>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</si>
  <si>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</si>
  <si>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</si>
  <si>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</si>
  <si>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</si>
  <si>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</si>
  <si>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</si>
  <si>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</si>
  <si>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</si>
  <si>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</si>
  <si>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</si>
  <si>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</si>
  <si>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</si>
  <si>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</si>
  <si>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</si>
  <si>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</si>
  <si>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</si>
  <si>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</si>
  <si>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</si>
  <si>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</si>
  <si>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</si>
  <si>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</si>
  <si>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</si>
  <si>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</si>
  <si>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</si>
  <si>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</si>
  <si>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</si>
  <si>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</si>
  <si>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</si>
  <si>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</si>
  <si>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</si>
  <si>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</si>
  <si>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</si>
  <si>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</si>
  <si>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</si>
  <si>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</si>
  <si>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</si>
  <si>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</si>
  <si>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</si>
  <si>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</si>
  <si>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</si>
  <si>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</si>
  <si>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</si>
  <si>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</si>
  <si>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</si>
  <si>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</si>
  <si>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</si>
  <si>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</si>
  <si>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</si>
  <si>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</si>
  <si>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</si>
  <si>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</si>
  <si>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</si>
  <si>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</si>
  <si>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</si>
  <si>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</si>
  <si>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</si>
  <si>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</si>
  <si>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</si>
  <si>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</si>
  <si>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</si>
  <si>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</si>
  <si>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</si>
  <si>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</si>
  <si>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</si>
  <si>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</si>
  <si>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</si>
  <si>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</si>
  <si>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</si>
  <si>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</si>
  <si>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</si>
  <si>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</si>
  <si>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</si>
  <si>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</si>
  <si>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</si>
  <si>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</si>
  <si>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</si>
  <si>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</si>
  <si>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</si>
  <si>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</si>
  <si>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</si>
  <si>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</si>
  <si>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</si>
  <si>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</si>
  <si>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</si>
  <si>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</si>
  <si>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</si>
  <si>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</si>
  <si>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</si>
  <si>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</si>
  <si>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</si>
  <si>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</si>
  <si>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</si>
  <si>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</si>
  <si>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</si>
  <si>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</si>
  <si>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</si>
  <si>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</si>
  <si>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</si>
  <si>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</si>
  <si>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</si>
  <si>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</si>
  <si>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</si>
  <si>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</si>
  <si>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</si>
  <si>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</si>
  <si>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</si>
  <si>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</si>
  <si>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</si>
  <si>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</si>
  <si>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</si>
  <si>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</si>
  <si>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</si>
  <si>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</si>
  <si>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</si>
  <si>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</si>
  <si>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</si>
  <si>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</si>
  <si>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</si>
  <si>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</si>
  <si>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</si>
  <si>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</si>
  <si>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</si>
  <si>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</si>
  <si>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</si>
  <si>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</si>
  <si>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</si>
  <si>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</si>
  <si>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</si>
  <si>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</si>
  <si>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</si>
  <si>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</si>
  <si>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</si>
  <si>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</si>
  <si>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</si>
  <si>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</si>
  <si>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</si>
  <si>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</si>
  <si>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</si>
  <si>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</si>
  <si>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</si>
  <si>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</si>
  <si>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</si>
  <si>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</si>
  <si>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</si>
  <si>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</si>
  <si>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</si>
  <si>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</si>
  <si>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</si>
  <si>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</si>
  <si>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</si>
  <si>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</si>
  <si>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</si>
  <si>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</si>
  <si>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</si>
  <si>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</si>
  <si>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</si>
  <si>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</si>
  <si>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</si>
  <si>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</si>
  <si>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</si>
  <si>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</si>
  <si>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</si>
  <si>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</si>
  <si>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</si>
  <si>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</si>
  <si>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</si>
  <si>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</si>
  <si>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</si>
  <si>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</si>
  <si>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</si>
  <si>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</si>
  <si>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</si>
  <si>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</si>
  <si>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</si>
  <si>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</si>
  <si>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</si>
  <si>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</si>
  <si>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</si>
  <si>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</si>
  <si>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</si>
  <si>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</si>
  <si>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</si>
  <si>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</si>
  <si>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</si>
  <si>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</si>
  <si>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</si>
  <si>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</si>
  <si>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</si>
  <si>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</si>
  <si>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</si>
  <si>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</si>
  <si>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</si>
  <si>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</si>
  <si>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</si>
  <si>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</si>
  <si>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</si>
  <si>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</si>
  <si>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</si>
  <si>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</si>
  <si>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</si>
  <si>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</si>
  <si>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</si>
  <si>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</si>
  <si>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</si>
  <si>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</si>
  <si>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</si>
  <si>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</si>
  <si>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</si>
  <si>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</si>
  <si>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</si>
  <si>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</si>
  <si>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</si>
  <si>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</si>
  <si>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</si>
  <si>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</si>
  <si>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</si>
  <si>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</si>
  <si>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</si>
  <si>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</si>
  <si>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</si>
  <si>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</si>
  <si>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</si>
  <si>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</si>
  <si>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</si>
  <si>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</si>
  <si>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</si>
  <si>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</si>
  <si>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</si>
  <si>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</si>
  <si>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</si>
  <si>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</si>
  <si>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</si>
  <si>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</si>
  <si>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</si>
  <si>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</si>
  <si>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</si>
  <si>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</si>
  <si>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</si>
  <si>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</si>
  <si>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</si>
  <si>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</si>
  <si>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</si>
  <si>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</si>
  <si>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</si>
  <si>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</si>
  <si>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</si>
  <si>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</si>
  <si>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</si>
  <si>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</si>
  <si>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</si>
  <si>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</si>
  <si>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</si>
  <si>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</si>
  <si>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</si>
  <si>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</si>
  <si>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</si>
  <si>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</si>
  <si>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</si>
  <si>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</si>
  <si>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</si>
  <si>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</si>
  <si>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</si>
  <si>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</si>
  <si>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</si>
  <si>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</si>
  <si>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</si>
  <si>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</si>
  <si>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</si>
  <si>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</si>
  <si>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</si>
  <si>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</si>
  <si>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</si>
  <si>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</si>
  <si>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</si>
  <si>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</si>
  <si>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</si>
  <si>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</si>
  <si>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</si>
  <si>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</si>
  <si>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</si>
  <si>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</si>
  <si>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</si>
  <si>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</si>
  <si>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</si>
  <si>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</si>
  <si>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</si>
  <si>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</si>
  <si>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</si>
  <si>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</si>
  <si>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</si>
  <si>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</si>
  <si>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</si>
  <si>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</si>
  <si>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</si>
  <si>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</si>
  <si>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</si>
  <si>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</si>
  <si>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</si>
  <si>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</si>
  <si>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</si>
  <si>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</si>
  <si>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</si>
  <si>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</si>
  <si>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</si>
  <si>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</si>
  <si>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</si>
  <si>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</si>
  <si>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</si>
  <si>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</si>
  <si>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</si>
  <si>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</si>
  <si>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</si>
  <si>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</si>
  <si>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</si>
  <si>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</si>
  <si>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</si>
  <si>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</si>
  <si>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</si>
  <si>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</si>
  <si>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</si>
  <si>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</si>
  <si>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</si>
  <si>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</si>
  <si>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</si>
  <si>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</si>
  <si>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</si>
  <si>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</si>
  <si>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</si>
  <si>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</si>
  <si>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</si>
  <si>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</si>
  <si>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</si>
  <si>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</si>
  <si>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</si>
  <si>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</si>
  <si>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</si>
  <si>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</si>
  <si>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</si>
  <si>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</si>
  <si>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</si>
  <si>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</si>
  <si>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</si>
  <si>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</si>
  <si>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</si>
  <si>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</si>
  <si>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</si>
  <si>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</si>
  <si>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</si>
  <si>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</si>
  <si>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</si>
  <si>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</si>
  <si>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</si>
  <si>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</si>
  <si>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</si>
  <si>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</si>
  <si>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</si>
  <si>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</si>
  <si>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</si>
  <si>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</si>
  <si>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</si>
  <si>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</si>
  <si>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</si>
  <si>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</si>
  <si>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</si>
  <si>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</si>
  <si>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</si>
  <si>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</si>
  <si>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</si>
  <si>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</si>
  <si>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</si>
  <si>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</si>
  <si>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</si>
  <si>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</si>
  <si>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</si>
  <si>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</si>
  <si>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</si>
  <si>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</si>
  <si>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</si>
  <si>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</si>
  <si>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</si>
  <si>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</si>
  <si>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</si>
  <si>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</si>
  <si>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</si>
  <si>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</si>
  <si>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</si>
  <si>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</si>
  <si>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</si>
  <si>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</si>
  <si>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</si>
  <si>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</si>
  <si>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</si>
  <si>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</si>
  <si>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</si>
  <si>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</si>
  <si>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</si>
  <si>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</si>
  <si>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</si>
  <si>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</si>
  <si>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</si>
  <si>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</si>
  <si>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</si>
  <si>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</si>
  <si>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</si>
  <si>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</si>
  <si>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</si>
  <si>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</si>
  <si>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</si>
  <si>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</si>
  <si>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</si>
  <si>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</si>
  <si>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</si>
  <si>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</si>
  <si>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</si>
  <si>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</si>
  <si>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</si>
  <si>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</si>
  <si>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</si>
  <si>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</si>
  <si>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</si>
  <si>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</si>
  <si>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</si>
  <si>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</si>
  <si>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</si>
  <si>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</si>
  <si>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</si>
  <si>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</si>
  <si>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</si>
  <si>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</si>
  <si>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</si>
  <si>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</si>
  <si>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</si>
  <si>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</si>
  <si>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</si>
  <si>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</si>
  <si>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</si>
  <si>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</si>
  <si>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</si>
  <si>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</si>
  <si>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</si>
  <si>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</si>
  <si>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</si>
  <si>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</si>
  <si>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</si>
  <si>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</si>
  <si>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</si>
  <si>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</si>
  <si>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</si>
  <si>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</si>
  <si>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</si>
  <si>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</si>
  <si>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</si>
  <si>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</si>
  <si>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</si>
  <si>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</si>
  <si>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</si>
  <si>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</si>
  <si>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</si>
  <si>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</si>
  <si>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</si>
  <si>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</si>
  <si>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</si>
  <si>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</si>
  <si>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</si>
  <si>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</si>
  <si>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</si>
  <si>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</si>
  <si>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</si>
  <si>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</si>
  <si>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</si>
  <si>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</si>
  <si>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</si>
  <si>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</si>
  <si>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</si>
  <si>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</si>
  <si>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</si>
  <si>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</si>
  <si>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</si>
  <si>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</si>
  <si>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</si>
  <si>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</si>
  <si>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</si>
  <si>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</si>
  <si>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</si>
  <si>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</si>
  <si>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</si>
  <si>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</si>
  <si>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</si>
  <si>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</si>
  <si>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</si>
  <si>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</si>
  <si>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</si>
  <si>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</si>
  <si>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</si>
  <si>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</si>
  <si>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</si>
  <si>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</si>
  <si>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</si>
  <si>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</si>
  <si>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</si>
  <si>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</si>
  <si>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</si>
  <si>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</si>
  <si>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</si>
  <si>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</si>
  <si>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</si>
  <si>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</si>
  <si>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</si>
  <si>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</si>
  <si>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</si>
  <si>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</si>
  <si>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</si>
  <si>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</si>
  <si>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</si>
  <si>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</si>
  <si>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</si>
  <si>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</si>
  <si>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</si>
  <si>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</si>
  <si>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</si>
  <si>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</si>
  <si>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</si>
  <si>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</si>
  <si>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</si>
  <si>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</si>
  <si>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</si>
  <si>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</si>
  <si>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</si>
  <si>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</si>
  <si>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</si>
  <si>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</si>
  <si>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</si>
  <si>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</si>
  <si>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</si>
  <si>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</si>
  <si>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</si>
  <si>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</si>
  <si>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</si>
  <si>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</si>
  <si>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</si>
  <si>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</si>
  <si>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</si>
  <si>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</si>
  <si>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</si>
  <si>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</si>
  <si>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</si>
  <si>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</si>
  <si>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</si>
  <si>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</si>
  <si>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</si>
  <si>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</si>
  <si>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</si>
  <si>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</si>
  <si>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</si>
  <si>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</si>
  <si>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</si>
  <si>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</si>
  <si>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</si>
  <si>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</si>
  <si>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</si>
  <si>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</si>
  <si>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</si>
  <si>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</si>
  <si>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</si>
  <si>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</si>
  <si>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</si>
  <si>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</si>
  <si>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</si>
  <si>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</si>
  <si>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</si>
  <si>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</si>
  <si>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</si>
  <si>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</si>
  <si>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</si>
  <si>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</si>
  <si>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</si>
  <si>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</si>
  <si>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</si>
  <si>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</si>
  <si>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</si>
  <si>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</si>
  <si>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</si>
  <si>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</si>
  <si>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</si>
  <si>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</si>
  <si>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</si>
  <si>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</si>
  <si>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</si>
  <si>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</si>
  <si>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</si>
  <si>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</si>
  <si>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</si>
  <si>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</si>
  <si>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</si>
  <si>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</si>
  <si>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</si>
  <si>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</si>
  <si>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</si>
  <si>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</si>
  <si>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</si>
  <si>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</si>
  <si>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</si>
  <si>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</si>
  <si>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</si>
  <si>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</si>
  <si>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</si>
  <si>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</si>
  <si>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</si>
  <si>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</si>
  <si>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</si>
  <si>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</si>
  <si>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</si>
  <si>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</si>
  <si>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</si>
  <si>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</si>
  <si>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</si>
  <si>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</si>
  <si>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</si>
  <si>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</si>
  <si>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</si>
  <si>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</si>
  <si>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</si>
  <si>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</si>
  <si>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</si>
  <si>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</si>
  <si>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</si>
  <si>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</si>
  <si>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</si>
  <si>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</si>
  <si>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</si>
  <si>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</si>
  <si>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</si>
  <si>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</si>
  <si>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</si>
  <si>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</si>
  <si>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</si>
  <si>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</si>
  <si>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</si>
  <si>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</si>
  <si>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</si>
  <si>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</si>
  <si>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</si>
  <si>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</si>
  <si>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</si>
  <si>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</si>
  <si>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</si>
  <si>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</si>
  <si>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</si>
  <si>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</si>
  <si>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</si>
  <si>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</si>
  <si>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</si>
  <si>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</si>
  <si>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</si>
  <si>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</si>
  <si>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</si>
  <si>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</si>
  <si>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</si>
  <si>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</si>
  <si>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</si>
  <si>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</si>
  <si>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</si>
  <si>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</si>
  <si>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</si>
  <si>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</si>
  <si>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</si>
  <si>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</si>
  <si>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</si>
  <si>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</si>
  <si>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</si>
  <si>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</si>
  <si>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</si>
  <si>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</si>
  <si>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</si>
  <si>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</si>
  <si>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</si>
  <si>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</si>
  <si>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</si>
  <si>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</si>
  <si>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</si>
  <si>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</si>
  <si>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</si>
  <si>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</si>
  <si>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</si>
  <si>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</si>
  <si>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</si>
  <si>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</si>
  <si>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</si>
  <si>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</si>
  <si>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</si>
  <si>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</si>
  <si>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</si>
  <si>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</si>
  <si>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</si>
  <si>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</si>
  <si>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</si>
  <si>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</si>
  <si>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</si>
  <si>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</si>
  <si>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</si>
  <si>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</si>
  <si>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</si>
  <si>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</si>
  <si>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</si>
  <si>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</si>
  <si>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</si>
  <si>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</si>
  <si>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</si>
  <si>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</si>
  <si>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</si>
  <si>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</si>
  <si>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</si>
  <si>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</si>
  <si>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</si>
  <si>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</si>
  <si>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</si>
  <si>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</si>
  <si>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</si>
  <si>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</si>
  <si>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</si>
  <si>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</si>
  <si>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</si>
  <si>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</si>
  <si>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</si>
  <si>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</si>
  <si>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</si>
  <si>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</si>
  <si>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</si>
  <si>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</si>
  <si>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</si>
  <si>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</si>
  <si>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</si>
  <si>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</si>
  <si>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</si>
  <si>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</si>
  <si>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</si>
  <si>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</si>
  <si>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</si>
  <si>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</si>
  <si>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</si>
  <si>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</si>
  <si>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</si>
  <si>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</si>
  <si>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</si>
  <si>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</si>
  <si>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</si>
  <si>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</si>
  <si>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</si>
  <si>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</si>
  <si>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</si>
  <si>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</si>
  <si>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</si>
  <si>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</si>
  <si>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</si>
  <si>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</si>
  <si>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</si>
  <si>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</si>
  <si>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</si>
  <si>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</si>
  <si>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</si>
  <si>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</si>
  <si>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</si>
  <si>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</si>
  <si>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</si>
  <si>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</si>
  <si>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</si>
  <si>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</si>
  <si>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</si>
  <si>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</si>
  <si>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</si>
  <si>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</si>
  <si>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</si>
  <si>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</si>
  <si>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</si>
  <si>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</si>
  <si>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</si>
  <si>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</si>
  <si>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</si>
  <si>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</si>
  <si>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</si>
  <si>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</si>
  <si>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</si>
  <si>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</si>
  <si>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</si>
  <si>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</si>
  <si>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</si>
  <si>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</si>
  <si>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</si>
  <si>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</si>
  <si>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</si>
  <si>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</si>
  <si>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</si>
  <si>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</si>
  <si>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</si>
  <si>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</si>
  <si>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</si>
  <si>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</si>
  <si>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</si>
  <si>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</si>
  <si>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</si>
  <si>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</si>
  <si>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</si>
  <si>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</si>
  <si>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</si>
  <si>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</si>
  <si>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</si>
  <si>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</si>
  <si>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</si>
  <si>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</si>
  <si>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</si>
  <si>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</si>
  <si>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</si>
  <si>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</si>
  <si>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</si>
  <si>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</si>
  <si>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</si>
  <si>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</si>
  <si>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</si>
  <si>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</si>
  <si>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</si>
  <si>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</si>
  <si>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</si>
  <si>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</si>
  <si>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</si>
  <si>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</si>
  <si>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</si>
  <si>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</si>
  <si>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</si>
  <si>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</si>
  <si>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</si>
  <si>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</si>
  <si>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</si>
  <si>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</si>
  <si>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</si>
  <si>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</si>
  <si>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</si>
  <si>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</si>
  <si>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</si>
  <si>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</si>
  <si>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</si>
  <si>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</si>
  <si>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</si>
  <si>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</si>
  <si>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</si>
  <si>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</si>
  <si>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</si>
  <si>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</si>
  <si>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</si>
  <si>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</si>
  <si>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</si>
  <si>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</si>
  <si>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</si>
  <si>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</si>
  <si>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</si>
  <si>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</si>
  <si>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</si>
  <si>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</si>
  <si>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</si>
  <si>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</si>
  <si>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</si>
  <si>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</si>
  <si>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</si>
  <si>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</si>
  <si>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</si>
  <si>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</si>
  <si>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</si>
  <si>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</si>
  <si>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</si>
  <si>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</si>
  <si>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</si>
  <si>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</si>
  <si>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</si>
  <si>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</si>
  <si>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</si>
  <si>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</si>
  <si>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</si>
  <si>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</si>
  <si>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</si>
  <si>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</si>
  <si>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</si>
  <si>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</si>
  <si>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</si>
  <si>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</si>
  <si>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</si>
  <si>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</si>
  <si>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</si>
  <si>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</si>
  <si>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</si>
  <si>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</si>
  <si>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</si>
  <si>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</si>
  <si>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</si>
  <si>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</si>
  <si>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</si>
  <si>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</si>
  <si>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</si>
  <si>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</si>
  <si>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</si>
  <si>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</si>
  <si>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</si>
  <si>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</si>
  <si>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</si>
  <si>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</si>
  <si>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</si>
  <si>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</si>
  <si>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</si>
  <si>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</si>
  <si>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</si>
  <si>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</si>
  <si>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</si>
  <si>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</si>
  <si>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</si>
  <si>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</si>
  <si>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</si>
  <si>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</si>
  <si>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</si>
  <si>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</si>
  <si>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</si>
  <si>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</si>
  <si>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</si>
  <si>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</si>
  <si>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</si>
  <si>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</si>
  <si>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</si>
  <si>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</si>
  <si>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</si>
  <si>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</si>
  <si>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</si>
  <si>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</si>
  <si>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</si>
  <si>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</si>
  <si>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</si>
  <si>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</si>
  <si>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</si>
  <si>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</si>
  <si>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</si>
  <si>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</si>
  <si>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</si>
  <si>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</si>
  <si>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</si>
  <si>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</si>
  <si>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</si>
  <si>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</si>
  <si>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</si>
  <si>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</si>
  <si>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</si>
  <si>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</si>
  <si>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</si>
  <si>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</si>
  <si>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</si>
  <si>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</si>
  <si>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</si>
  <si>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</si>
  <si>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</si>
  <si>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</si>
  <si>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</si>
  <si>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</si>
  <si>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</si>
  <si>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</si>
  <si>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</si>
  <si>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</si>
  <si>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</si>
  <si>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</si>
  <si>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</si>
  <si>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</si>
  <si>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</si>
  <si>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</si>
  <si>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</si>
  <si>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</si>
  <si>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</si>
  <si>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</si>
  <si>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</si>
  <si>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</si>
  <si>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</si>
  <si>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</si>
  <si>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</si>
  <si>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</si>
  <si>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</si>
  <si>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</si>
  <si>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</si>
  <si>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</si>
  <si>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</si>
  <si>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</si>
  <si>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</si>
  <si>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</si>
  <si>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</si>
  <si>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</si>
  <si>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</si>
  <si>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</si>
  <si>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</si>
  <si>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</si>
  <si>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</si>
  <si>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</si>
  <si>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</si>
  <si>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</si>
  <si>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</si>
  <si>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</si>
  <si>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</si>
  <si>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</si>
  <si>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</si>
  <si>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</si>
  <si>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</si>
  <si>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</si>
  <si>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</si>
  <si>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</si>
  <si>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</si>
  <si>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</si>
  <si>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</si>
  <si>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</si>
  <si>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</si>
  <si>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</si>
  <si>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</si>
  <si>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</si>
  <si>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</si>
  <si>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</si>
  <si>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</si>
  <si>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</si>
  <si>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</si>
  <si>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</si>
  <si>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</si>
  <si>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</si>
  <si>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</si>
  <si>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</si>
  <si>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</si>
  <si>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</si>
  <si>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</si>
  <si>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</si>
  <si>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</si>
  <si>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</si>
  <si>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</si>
  <si>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</si>
  <si>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</si>
  <si>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</si>
  <si>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</si>
  <si>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</si>
  <si>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</si>
  <si>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</si>
  <si>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</si>
  <si>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</si>
  <si>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</si>
  <si>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</si>
  <si>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</si>
  <si>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</si>
  <si>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</si>
  <si>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</si>
  <si>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</si>
  <si>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</si>
  <si>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</si>
  <si>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</si>
  <si>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</si>
  <si>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</si>
  <si>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</si>
  <si>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</si>
  <si>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</si>
  <si>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</si>
  <si>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</si>
  <si>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</si>
  <si>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</si>
  <si>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</si>
  <si>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</si>
  <si>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</si>
  <si>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</si>
  <si>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</si>
  <si>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</si>
  <si>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</si>
  <si>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</si>
  <si>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</si>
  <si>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</si>
  <si>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</si>
  <si>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</si>
  <si>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</si>
  <si>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</si>
  <si>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</si>
  <si>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</si>
  <si>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</si>
  <si>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</si>
  <si>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</si>
  <si>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</si>
  <si>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</si>
  <si>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</si>
  <si>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</si>
  <si>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</si>
  <si>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</si>
  <si>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</si>
  <si>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</si>
  <si>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</si>
  <si>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</si>
  <si>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</si>
  <si>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</si>
  <si>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</si>
  <si>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</si>
  <si>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</si>
  <si>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</si>
  <si>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</si>
  <si>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</si>
  <si>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</si>
  <si>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</si>
  <si>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</si>
  <si>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</si>
  <si>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</si>
  <si>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</si>
  <si>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</si>
  <si>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</si>
  <si>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</si>
  <si>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</si>
  <si>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</si>
  <si>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</si>
  <si>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</si>
  <si>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</si>
  <si>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</si>
  <si>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</si>
  <si>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</si>
  <si>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</si>
  <si>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</si>
  <si>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</si>
  <si>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</si>
  <si>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</si>
  <si>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</si>
  <si>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</si>
  <si>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</si>
  <si>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</si>
  <si>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</si>
  <si>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</si>
  <si>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</si>
  <si>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</si>
  <si>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</si>
  <si>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</si>
  <si>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</si>
  <si>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</si>
  <si>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</si>
  <si>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</si>
  <si>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</si>
  <si>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</si>
  <si>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</si>
  <si>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</si>
  <si>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</si>
  <si>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</si>
  <si>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</si>
  <si>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</si>
  <si>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</si>
  <si>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</si>
  <si>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</si>
  <si>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</si>
  <si>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</si>
  <si>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</si>
  <si>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</si>
  <si>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</si>
  <si>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</si>
  <si>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</si>
  <si>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</si>
  <si>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</si>
  <si>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</si>
  <si>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</si>
  <si>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</si>
  <si>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</si>
  <si>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</si>
  <si>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</si>
  <si>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</si>
  <si>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</si>
  <si>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</si>
  <si>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</si>
  <si>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</si>
  <si>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</si>
  <si>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</si>
  <si>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</si>
  <si>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</si>
  <si>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</si>
  <si>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</si>
  <si>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</si>
  <si>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</si>
  <si>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</si>
  <si>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</si>
  <si>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</si>
  <si>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</si>
  <si>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</si>
  <si>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</si>
  <si>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</si>
  <si>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</si>
  <si>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</si>
  <si>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</si>
  <si>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</si>
  <si>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</si>
  <si>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</si>
  <si>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</si>
  <si>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</si>
  <si>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</si>
  <si>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</si>
  <si>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</si>
  <si>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</si>
  <si>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</si>
  <si>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</si>
  <si>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</si>
  <si>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</si>
  <si>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</si>
  <si>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</si>
  <si>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</si>
  <si>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</si>
  <si>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</si>
  <si>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</si>
  <si>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</si>
  <si>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</si>
  <si>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</si>
  <si>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</si>
  <si>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</si>
  <si>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</si>
  <si>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</si>
  <si>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</si>
  <si>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</si>
  <si>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</si>
  <si>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</si>
  <si>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</si>
  <si>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</si>
  <si>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</si>
  <si>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</si>
  <si>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</si>
  <si>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</si>
  <si>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</si>
  <si>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</si>
  <si>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</si>
  <si>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</si>
  <si>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</si>
  <si>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</si>
  <si>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</si>
  <si>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</si>
  <si>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</si>
  <si>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</si>
  <si>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</si>
  <si>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</si>
  <si>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</si>
  <si>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</si>
  <si>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</si>
  <si>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</si>
  <si>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</si>
  <si>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</si>
  <si>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</si>
  <si>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</si>
  <si>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</si>
  <si>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</si>
  <si>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</si>
  <si>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</si>
  <si>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</si>
  <si>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</si>
  <si>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</si>
  <si>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</si>
  <si>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</si>
  <si>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</si>
  <si>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</si>
  <si>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</si>
  <si>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</si>
  <si>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</si>
  <si>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</si>
  <si>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</si>
  <si>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</si>
  <si>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</si>
  <si>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</si>
  <si>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</si>
  <si>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</si>
  <si>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</si>
  <si>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</si>
  <si>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</si>
  <si>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</si>
  <si>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</si>
  <si>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</si>
  <si>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</si>
  <si>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</si>
  <si>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</si>
  <si>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</si>
  <si>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</si>
  <si>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</si>
  <si>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</si>
  <si>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</si>
  <si>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</si>
  <si>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</si>
  <si>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</si>
  <si>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</si>
  <si>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</si>
  <si>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</si>
  <si>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</si>
  <si>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</si>
  <si>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</si>
  <si>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</si>
  <si>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</si>
  <si>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</si>
  <si>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</si>
  <si>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</si>
  <si>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</si>
  <si>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</si>
  <si>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</si>
  <si>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</si>
  <si>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</si>
  <si>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</si>
  <si>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</si>
  <si>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</si>
  <si>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</si>
  <si>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</si>
  <si>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</si>
  <si>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</si>
  <si>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</si>
  <si>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</si>
  <si>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</si>
  <si>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</si>
  <si>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</si>
  <si>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</si>
  <si>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</si>
  <si>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</si>
  <si>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</si>
  <si>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</si>
  <si>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</si>
  <si>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</si>
  <si>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</si>
  <si>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</si>
  <si>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</si>
  <si>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</si>
  <si>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</si>
  <si>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</si>
  <si>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</si>
  <si>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</si>
  <si>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</si>
  <si>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</si>
  <si>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</si>
  <si>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</si>
  <si>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</si>
  <si>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</si>
  <si>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</si>
  <si>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</si>
  <si>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</si>
  <si>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</si>
  <si>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</si>
  <si>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</si>
  <si>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</si>
  <si>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</si>
  <si>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</si>
  <si>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</si>
  <si>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</si>
  <si>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</si>
  <si>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</si>
  <si>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</si>
  <si>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</si>
  <si>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</si>
  <si>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</si>
  <si>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</si>
  <si>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</si>
  <si>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</si>
  <si>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</si>
  <si>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</si>
  <si>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</si>
  <si>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</si>
  <si>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</si>
  <si>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</si>
  <si>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</si>
  <si>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</si>
  <si>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</si>
  <si>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</si>
  <si>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</si>
  <si>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</si>
  <si>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</si>
  <si>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</si>
  <si>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</si>
  <si>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</si>
  <si>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</si>
  <si>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</si>
  <si>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</si>
  <si>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</si>
  <si>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</si>
  <si>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</si>
  <si>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</si>
  <si>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</si>
  <si>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</si>
  <si>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</si>
  <si>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</si>
  <si>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</si>
  <si>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</si>
  <si>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</si>
  <si>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</si>
  <si>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</si>
  <si>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</si>
  <si>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</si>
  <si>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</si>
  <si>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</si>
  <si>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</si>
  <si>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</si>
  <si>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</si>
  <si>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</si>
  <si>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</si>
  <si>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</si>
  <si>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</si>
  <si>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</si>
  <si>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</si>
  <si>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</si>
  <si>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</si>
  <si>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</si>
  <si>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</si>
  <si>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</si>
  <si>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</si>
  <si>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</si>
  <si>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</si>
  <si>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</si>
  <si>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</si>
  <si>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</si>
  <si>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</si>
  <si>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</si>
  <si>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</si>
  <si>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</si>
  <si>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</si>
  <si>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</si>
  <si>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</si>
  <si>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</si>
  <si>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</si>
  <si>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</si>
  <si>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</si>
  <si>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</si>
  <si>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</si>
  <si>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</si>
  <si>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</si>
  <si>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</si>
  <si>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</si>
  <si>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</si>
  <si>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</si>
  <si>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</si>
  <si>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</si>
  <si>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</si>
  <si>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</si>
  <si>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</si>
  <si>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</si>
  <si>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</si>
  <si>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</si>
  <si>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</si>
  <si>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</si>
  <si>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</si>
  <si>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</si>
  <si>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</si>
  <si>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</si>
  <si>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</si>
  <si>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</si>
  <si>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</si>
  <si>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</si>
  <si>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</si>
  <si>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</si>
  <si>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</si>
  <si>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</si>
  <si>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</si>
  <si>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</si>
  <si>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</si>
  <si>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</si>
  <si>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</si>
  <si>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</si>
  <si>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</si>
  <si>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</si>
  <si>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</si>
  <si>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</si>
  <si>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</si>
  <si>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</si>
  <si>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</si>
  <si>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</si>
  <si>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</si>
  <si>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</si>
  <si>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</si>
  <si>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</si>
  <si>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</si>
  <si>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</si>
  <si>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</si>
  <si>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</si>
  <si>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</si>
  <si>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</si>
  <si>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</si>
  <si>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</si>
  <si>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</si>
  <si>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</si>
  <si>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</si>
  <si>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</si>
  <si>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</si>
  <si>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</si>
  <si>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</si>
  <si>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</si>
  <si>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</si>
  <si>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</si>
  <si>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</si>
  <si>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</si>
  <si>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</si>
  <si>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</si>
  <si>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</si>
  <si>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</si>
  <si>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</si>
  <si>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</si>
  <si>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</si>
  <si>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</si>
  <si>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</si>
  <si>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</si>
  <si>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</si>
  <si>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</si>
  <si>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</si>
  <si>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</si>
  <si>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</si>
  <si>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</si>
  <si>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</si>
  <si>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</si>
  <si>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</si>
  <si>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</si>
  <si>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</si>
  <si>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</si>
  <si>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</si>
  <si>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</si>
  <si>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</si>
  <si>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</si>
  <si>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</si>
  <si>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</si>
  <si>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</si>
  <si>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</si>
  <si>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</si>
  <si>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</si>
  <si>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</si>
  <si>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</si>
  <si>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</si>
  <si>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</si>
  <si>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</si>
  <si>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</si>
  <si>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</si>
  <si>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</si>
  <si>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</si>
  <si>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</si>
  <si>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</si>
  <si>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</si>
  <si>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</si>
  <si>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</si>
  <si>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</si>
  <si>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</si>
  <si>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</si>
  <si>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</si>
  <si>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</si>
  <si>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</si>
  <si>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</si>
  <si>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</si>
  <si>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</si>
  <si>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</si>
  <si>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</si>
  <si>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</si>
  <si>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</si>
  <si>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</si>
  <si>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</si>
  <si>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</si>
  <si>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</si>
  <si>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</si>
  <si>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</si>
  <si>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</si>
  <si>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</si>
  <si>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</si>
  <si>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</si>
  <si>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</si>
  <si>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</si>
  <si>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</si>
  <si>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</si>
  <si>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</si>
  <si>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</si>
  <si>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</si>
  <si>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</si>
  <si>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</si>
  <si>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</si>
  <si>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</si>
  <si>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</si>
  <si>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</si>
  <si>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</si>
  <si>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</si>
  <si>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</si>
  <si>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</si>
  <si>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</si>
  <si>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</si>
  <si>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</si>
  <si>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</si>
  <si>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</si>
  <si>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</si>
  <si>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</si>
  <si>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</si>
  <si>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</si>
  <si>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</si>
  <si>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</si>
  <si>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</si>
  <si>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</si>
  <si>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</si>
  <si>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</si>
  <si>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</si>
  <si>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</si>
  <si>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</si>
  <si>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</si>
  <si>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</si>
  <si>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</si>
  <si>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</si>
  <si>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</si>
  <si>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</si>
  <si>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</si>
  <si>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</si>
  <si>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</si>
  <si>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</si>
  <si>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</si>
  <si>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</si>
  <si>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</si>
  <si>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</si>
  <si>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</si>
  <si>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</si>
  <si>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</si>
  <si>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</si>
  <si>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</si>
  <si>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</si>
  <si>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</si>
  <si>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</si>
  <si>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</si>
  <si>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</si>
  <si>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</si>
  <si>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</si>
  <si>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</si>
  <si>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</si>
  <si>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</si>
  <si>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</si>
  <si>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</si>
  <si>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</si>
  <si>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</si>
  <si>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</si>
  <si>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</si>
  <si>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</si>
  <si>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</si>
  <si>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</si>
  <si>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</si>
  <si>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</si>
  <si>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</si>
  <si>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</si>
  <si>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</si>
  <si>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</si>
  <si>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</si>
  <si>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</si>
  <si>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</si>
  <si>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</si>
  <si>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</si>
  <si>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</si>
  <si>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</si>
  <si>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</si>
  <si>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</si>
  <si>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</si>
  <si>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</si>
  <si>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</si>
  <si>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</si>
  <si>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</si>
  <si>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</si>
  <si>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</si>
  <si>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</si>
  <si>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</si>
  <si>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</si>
  <si>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</si>
  <si>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</si>
  <si>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</si>
  <si>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</si>
  <si>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</si>
  <si>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</si>
  <si>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</si>
  <si>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</si>
  <si>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</si>
  <si>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</si>
  <si>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</si>
  <si>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</si>
  <si>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</si>
  <si>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</si>
  <si>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</si>
  <si>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</si>
  <si>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</si>
  <si>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</si>
  <si>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</si>
  <si>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</si>
  <si>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</si>
  <si>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</si>
  <si>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</si>
  <si>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</si>
  <si>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</si>
  <si>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</si>
  <si>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</si>
  <si>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</si>
  <si>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</si>
  <si>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</si>
  <si>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</si>
  <si>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</si>
  <si>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</si>
  <si>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</si>
  <si>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</si>
  <si>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</si>
  <si>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</si>
  <si>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</si>
  <si>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</si>
  <si>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</si>
  <si>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</si>
  <si>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</si>
  <si>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</si>
  <si>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</si>
  <si>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</si>
  <si>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</si>
  <si>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</si>
  <si>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</si>
  <si>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</si>
  <si>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</si>
  <si>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</si>
  <si>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</si>
  <si>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</si>
  <si>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</si>
  <si>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</si>
  <si>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</si>
  <si>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</si>
  <si>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</si>
  <si>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</si>
  <si>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</si>
  <si>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</si>
  <si>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</si>
  <si>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</si>
  <si>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</si>
  <si>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</si>
  <si>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</si>
  <si>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</si>
  <si>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</si>
  <si>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</si>
  <si>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</si>
  <si>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</si>
  <si>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</si>
  <si>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</si>
  <si>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</si>
  <si>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</si>
  <si>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</si>
  <si>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</si>
  <si>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</si>
  <si>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</si>
  <si>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</si>
  <si>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</si>
  <si>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</si>
  <si>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</si>
  <si>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</si>
  <si>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</si>
  <si>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</si>
  <si>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</si>
  <si>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</si>
  <si>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</si>
  <si>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</si>
  <si>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</si>
  <si>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</si>
  <si>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</si>
  <si>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</si>
  <si>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</si>
  <si>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</si>
  <si>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</si>
  <si>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</si>
  <si>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</si>
  <si>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</si>
  <si>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</si>
  <si>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</si>
  <si>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</si>
  <si>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</si>
  <si>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</si>
  <si>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</si>
  <si>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</si>
  <si>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</si>
  <si>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</si>
  <si>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</si>
  <si>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</si>
  <si>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</si>
  <si>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</si>
  <si>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</si>
  <si>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</si>
  <si>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</si>
  <si>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</si>
  <si>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</si>
  <si>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</si>
  <si>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</si>
  <si>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</si>
  <si>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</si>
  <si>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</si>
  <si>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</si>
  <si>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</si>
  <si>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</si>
  <si>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</si>
  <si>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</si>
  <si>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</si>
  <si>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</si>
  <si>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</si>
  <si>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</si>
  <si>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</si>
  <si>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</si>
  <si>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</si>
  <si>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</si>
  <si>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</si>
  <si>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</si>
  <si>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</si>
  <si>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</si>
  <si>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</si>
  <si>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</si>
  <si>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</si>
  <si>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</si>
  <si>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</si>
  <si>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</si>
  <si>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</si>
  <si>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</si>
  <si>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</si>
  <si>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</si>
  <si>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</si>
  <si>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</si>
  <si>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</si>
  <si>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</si>
  <si>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</si>
  <si>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</si>
  <si>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</si>
  <si>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</si>
  <si>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</si>
  <si>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</si>
  <si>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</si>
  <si>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</si>
  <si>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</si>
  <si>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</si>
  <si>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</si>
  <si>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</si>
  <si>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</si>
  <si>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</si>
  <si>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</si>
  <si>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</si>
  <si>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</si>
  <si>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</si>
  <si>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</si>
  <si>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</si>
  <si>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</si>
  <si>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</si>
  <si>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</si>
  <si>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</si>
  <si>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</si>
  <si>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</si>
  <si>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</si>
  <si>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</si>
  <si>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</si>
  <si>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</si>
  <si>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</si>
  <si>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</si>
  <si>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</si>
  <si>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</si>
  <si>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</si>
  <si>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</si>
  <si>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</si>
  <si>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</si>
  <si>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</si>
  <si>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</si>
  <si>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</si>
  <si>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</si>
  <si>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</si>
  <si>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</si>
  <si>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</si>
  <si>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</si>
  <si>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</si>
  <si>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</si>
  <si>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</si>
  <si>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</si>
  <si>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</si>
  <si>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</si>
  <si>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</si>
  <si>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</si>
  <si>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</si>
  <si>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</si>
  <si>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</si>
  <si>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</si>
  <si>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</si>
  <si>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</si>
  <si>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</si>
  <si>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</si>
  <si>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</si>
  <si>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</si>
  <si>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</si>
  <si>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</si>
  <si>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</si>
  <si>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</si>
  <si>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</si>
  <si>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</si>
  <si>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</si>
  <si>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</si>
  <si>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</si>
  <si>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</si>
  <si>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</si>
  <si>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</si>
  <si>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</si>
  <si>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</si>
  <si>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</si>
  <si>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</si>
  <si>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</si>
  <si>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</si>
  <si>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</si>
  <si>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</si>
  <si>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</si>
  <si>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</si>
  <si>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</si>
  <si>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</si>
  <si>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</si>
  <si>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</si>
  <si>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</si>
  <si>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</si>
  <si>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</si>
  <si>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</si>
  <si>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</si>
  <si>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</si>
  <si>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</si>
  <si>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</si>
  <si>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</si>
  <si>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</si>
  <si>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</si>
  <si>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</si>
  <si>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</si>
  <si>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</si>
  <si>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</si>
  <si>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</si>
  <si>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</si>
  <si>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</si>
  <si>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</si>
  <si>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</si>
  <si>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</si>
  <si>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</si>
  <si>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</si>
  <si>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</si>
  <si>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</si>
  <si>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</si>
  <si>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</si>
  <si>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</si>
  <si>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</si>
  <si>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</si>
  <si>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</si>
  <si>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</si>
  <si>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</si>
  <si>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</si>
  <si>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</si>
  <si>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</si>
  <si>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</si>
  <si>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</si>
  <si>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</si>
  <si>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</si>
  <si>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</si>
  <si>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</si>
  <si>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</si>
  <si>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</si>
  <si>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</si>
  <si>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</si>
  <si>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</si>
  <si>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</si>
  <si>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</si>
  <si>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</si>
  <si>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</si>
  <si>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</si>
  <si>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</si>
  <si>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</si>
  <si>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</si>
  <si>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</si>
  <si>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</si>
  <si>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</si>
  <si>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</si>
  <si>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</si>
  <si>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</si>
  <si>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</si>
  <si>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</si>
  <si>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</si>
  <si>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</si>
  <si>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</si>
  <si>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</si>
  <si>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</si>
  <si>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</si>
  <si>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</si>
  <si>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</si>
  <si>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</si>
  <si>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</si>
  <si>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</si>
  <si>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</si>
  <si>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</si>
  <si>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</si>
  <si>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</si>
  <si>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</si>
  <si>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</si>
  <si>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</si>
  <si>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</si>
  <si>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</si>
  <si>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</si>
  <si>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</si>
  <si>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</si>
  <si>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</si>
  <si>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</si>
  <si>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</si>
  <si>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</si>
  <si>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</si>
  <si>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</si>
  <si>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</si>
  <si>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</si>
  <si>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</si>
  <si>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</si>
  <si>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</si>
  <si>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</si>
  <si>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</si>
  <si>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</si>
  <si>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</si>
  <si>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</si>
  <si>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</si>
  <si>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</si>
  <si>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</si>
  <si>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</si>
  <si>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</si>
  <si>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</si>
  <si>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</si>
  <si>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</si>
  <si>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</si>
  <si>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</si>
  <si>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</si>
  <si>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</si>
  <si>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</si>
  <si>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</si>
  <si>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</si>
  <si>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</si>
  <si>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</si>
  <si>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</si>
  <si>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</si>
  <si>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</si>
  <si>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</si>
  <si>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</si>
  <si>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</si>
  <si>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</si>
  <si>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</si>
  <si>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</si>
  <si>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</si>
  <si>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</si>
  <si>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</si>
  <si>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</si>
  <si>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</si>
  <si>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</si>
  <si>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</si>
  <si>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</si>
  <si>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</si>
  <si>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</si>
  <si>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</si>
  <si>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</si>
  <si>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</si>
  <si>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</si>
  <si>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</si>
  <si>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</si>
  <si>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</si>
  <si>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</si>
  <si>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</si>
  <si>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</si>
  <si>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</si>
  <si>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</si>
  <si>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</si>
  <si>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</si>
  <si>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</si>
  <si>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</si>
  <si>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</si>
  <si>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</si>
  <si>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</si>
  <si>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</si>
  <si>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</si>
  <si>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</si>
  <si>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</si>
  <si>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</si>
  <si>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</si>
  <si>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</si>
  <si>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</si>
  <si>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</si>
  <si>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</si>
  <si>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</si>
  <si>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</si>
  <si>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</si>
  <si>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</si>
  <si>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</si>
  <si>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</si>
  <si>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</si>
  <si>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</si>
  <si>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</si>
  <si>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</si>
  <si>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</si>
  <si>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</si>
  <si>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</si>
  <si>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</si>
  <si>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</si>
  <si>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</si>
  <si>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</si>
  <si>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</si>
  <si>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</si>
  <si>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</si>
  <si>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</si>
  <si>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</si>
  <si>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</si>
  <si>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</si>
  <si>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</si>
  <si>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</si>
  <si>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</si>
  <si>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</si>
  <si>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</si>
  <si>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</si>
  <si>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</si>
  <si>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</si>
  <si>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</si>
  <si>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</si>
  <si>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</si>
  <si>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</si>
  <si>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</si>
  <si>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</si>
  <si>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</si>
  <si>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</si>
  <si>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</si>
  <si>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</si>
  <si>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</si>
  <si>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</si>
  <si>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</si>
  <si>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</si>
  <si>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</si>
  <si>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</si>
  <si>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</si>
  <si>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</si>
  <si>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</si>
  <si>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</si>
  <si>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</si>
  <si>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</si>
  <si>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</si>
  <si>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</si>
  <si>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</si>
  <si>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</si>
  <si>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</si>
  <si>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</si>
  <si>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</si>
  <si>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</si>
  <si>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</si>
  <si>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</si>
  <si>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</si>
  <si>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</si>
  <si>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</si>
  <si>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</si>
  <si>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</si>
  <si>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</si>
  <si>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</si>
  <si>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</si>
  <si>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</si>
  <si>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</si>
  <si>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</si>
  <si>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</si>
  <si>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</si>
  <si>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</si>
  <si>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</si>
  <si>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</si>
  <si>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</si>
  <si>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</si>
  <si>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</si>
  <si>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</si>
  <si>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</si>
  <si>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</si>
  <si>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</si>
  <si>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</si>
  <si>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</si>
  <si>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</si>
  <si>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</si>
  <si>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</si>
  <si>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</si>
  <si>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</si>
  <si>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</si>
  <si>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</si>
  <si>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</si>
  <si>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</si>
  <si>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</si>
  <si>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</si>
  <si>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</si>
  <si>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</si>
  <si>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</si>
  <si>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</si>
  <si>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</si>
  <si>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</si>
  <si>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</si>
  <si>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</si>
  <si>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</si>
  <si>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</si>
  <si>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</si>
  <si>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</si>
  <si>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</si>
  <si>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</si>
  <si>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</si>
  <si>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</si>
  <si>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</si>
  <si>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</si>
  <si>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</si>
  <si>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</si>
  <si>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</si>
  <si>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</si>
  <si>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</si>
  <si>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</si>
  <si>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</si>
  <si>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</si>
  <si>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</si>
  <si>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</si>
  <si>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</si>
  <si>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</si>
  <si>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</si>
  <si>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</si>
  <si>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</si>
  <si>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</si>
  <si>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</si>
  <si>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</si>
  <si>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</si>
  <si>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</si>
  <si>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</si>
  <si>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</si>
  <si>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</si>
  <si>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</si>
  <si>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</si>
  <si>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</si>
  <si>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</si>
  <si>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</si>
  <si>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</si>
  <si>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</si>
  <si>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</si>
  <si>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</si>
  <si>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</si>
  <si>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</si>
  <si>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</si>
  <si>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</si>
  <si>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</si>
  <si>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</si>
  <si>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</si>
  <si>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</si>
  <si>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</si>
  <si>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</si>
  <si>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</si>
  <si>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</si>
  <si>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</si>
  <si>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</si>
  <si>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</si>
  <si>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</si>
  <si>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</si>
  <si>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</si>
  <si>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</si>
  <si>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</si>
  <si>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</si>
  <si>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</si>
  <si>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</si>
  <si>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</si>
  <si>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</si>
  <si>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</si>
  <si>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</si>
  <si>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</si>
  <si>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</si>
  <si>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</si>
  <si>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</si>
  <si>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</si>
  <si>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</si>
  <si>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</si>
  <si>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</si>
  <si>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</si>
  <si>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</si>
  <si>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</si>
  <si>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</si>
  <si>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</si>
  <si>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</si>
  <si>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</si>
  <si>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</si>
  <si>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</si>
  <si>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</si>
  <si>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</si>
  <si>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</si>
  <si>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</si>
  <si>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</si>
  <si>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</si>
  <si>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</si>
  <si>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</si>
  <si>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</si>
  <si>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</si>
  <si>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</si>
  <si>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</si>
  <si>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</si>
  <si>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</si>
  <si>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</si>
  <si>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</si>
  <si>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</si>
  <si>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</si>
  <si>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</si>
  <si>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</si>
  <si>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</si>
  <si>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</si>
  <si>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</si>
  <si>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</si>
  <si>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</si>
  <si>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</si>
  <si>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</si>
  <si>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</si>
  <si>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</si>
  <si>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</si>
  <si>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</si>
  <si>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</si>
  <si>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</si>
  <si>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</si>
  <si>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</si>
  <si>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</si>
  <si>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</si>
  <si>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</si>
  <si>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</si>
  <si>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</si>
  <si>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</si>
  <si>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</si>
  <si>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</si>
  <si>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</si>
  <si>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</si>
  <si>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</si>
  <si>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</si>
  <si>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</si>
  <si>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</si>
  <si>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</si>
  <si>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</si>
  <si>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</si>
  <si>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</si>
  <si>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</si>
  <si>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</si>
  <si>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</si>
  <si>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</si>
  <si>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</si>
  <si>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</si>
  <si>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</si>
  <si>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</si>
  <si>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</si>
  <si>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</si>
  <si>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</si>
  <si>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</si>
  <si>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</si>
  <si>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</si>
  <si>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</si>
  <si>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</si>
  <si>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</si>
  <si>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</si>
  <si>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</si>
  <si>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</si>
  <si>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</si>
  <si>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</si>
  <si>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</si>
  <si>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</si>
  <si>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</si>
  <si>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</si>
  <si>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</si>
  <si>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</si>
  <si>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</si>
  <si>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</si>
  <si>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</si>
  <si>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</si>
  <si>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</si>
  <si>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</si>
  <si>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</si>
  <si>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</si>
  <si>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</si>
  <si>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</si>
  <si>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</si>
  <si>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</si>
  <si>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</si>
  <si>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</si>
  <si>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</si>
  <si>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</si>
  <si>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</si>
  <si>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</si>
  <si>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</si>
  <si>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</si>
  <si>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</si>
  <si>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</si>
  <si>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</si>
  <si>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</si>
  <si>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</si>
  <si>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</si>
  <si>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</si>
  <si>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</si>
  <si>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</si>
  <si>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</si>
  <si>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</si>
  <si>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</si>
  <si>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</si>
  <si>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</si>
  <si>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</si>
  <si>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</si>
  <si>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</si>
  <si>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</si>
  <si>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</si>
  <si>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</si>
  <si>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</si>
  <si>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</si>
  <si>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</si>
  <si>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</si>
  <si>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</si>
  <si>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</si>
  <si>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</si>
  <si>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</si>
  <si>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</si>
  <si>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</si>
  <si>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</si>
  <si>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</si>
  <si>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</si>
  <si>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</si>
  <si>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</si>
  <si>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</si>
  <si>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</si>
  <si>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</si>
  <si>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</si>
  <si>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</si>
  <si>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</si>
  <si>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</si>
  <si>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</si>
  <si>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</si>
  <si>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</si>
  <si>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</si>
  <si>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</si>
  <si>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</si>
  <si>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</si>
  <si>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</si>
  <si>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</si>
  <si>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</si>
  <si>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</si>
  <si>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</si>
  <si>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</si>
  <si>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</si>
  <si>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</si>
  <si>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</si>
  <si>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</si>
  <si>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</si>
  <si>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</si>
  <si>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</si>
  <si>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</si>
  <si>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</si>
  <si>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</si>
  <si>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</si>
  <si>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</si>
  <si>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</si>
  <si>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</si>
  <si>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</si>
  <si>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</si>
  <si>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</si>
  <si>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</si>
  <si>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</si>
  <si>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</si>
  <si>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</si>
  <si>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</si>
  <si>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</si>
  <si>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</si>
  <si>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</si>
  <si>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</si>
  <si>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</si>
  <si>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</si>
  <si>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</si>
  <si>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</si>
  <si>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</si>
  <si>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</si>
  <si>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</si>
  <si>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</si>
  <si>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</si>
  <si>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</si>
  <si>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</si>
  <si>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</si>
  <si>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</si>
  <si>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</si>
  <si>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</si>
  <si>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</si>
  <si>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</si>
  <si>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</si>
  <si>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</si>
  <si>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</si>
  <si>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</si>
  <si>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</si>
  <si>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</si>
  <si>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</si>
  <si>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</si>
  <si>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</si>
  <si>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</si>
  <si>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</si>
  <si>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</si>
  <si>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</si>
  <si>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</si>
  <si>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</si>
  <si>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</si>
  <si>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</si>
  <si>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</si>
  <si>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</si>
  <si>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</si>
  <si>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</si>
  <si>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</si>
  <si>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</si>
  <si>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</si>
  <si>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</si>
  <si>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</si>
  <si>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</si>
  <si>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</si>
  <si>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</si>
  <si>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</si>
  <si>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</si>
  <si>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</si>
  <si>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</si>
  <si>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</si>
  <si>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</si>
  <si>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</si>
  <si>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</si>
  <si>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</si>
  <si>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</si>
  <si>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</si>
  <si>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</si>
  <si>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</si>
  <si>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</si>
  <si>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</si>
  <si>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</si>
  <si>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</si>
  <si>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</si>
  <si>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</si>
  <si>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</si>
  <si>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</si>
  <si>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</si>
  <si>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</si>
  <si>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</si>
  <si>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</si>
  <si>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</si>
  <si>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</si>
  <si>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</si>
  <si>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</si>
  <si>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</si>
  <si>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</si>
  <si>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</si>
  <si>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</si>
  <si>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</si>
  <si>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</si>
  <si>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</si>
  <si>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</si>
  <si>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</si>
  <si>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</si>
  <si>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</si>
  <si>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</si>
  <si>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</si>
  <si>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</si>
  <si>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</si>
  <si>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</si>
  <si>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</si>
  <si>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</si>
  <si>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</si>
  <si>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</si>
  <si>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</si>
  <si>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</si>
  <si>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</si>
  <si>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</si>
  <si>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</si>
  <si>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</si>
  <si>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</si>
  <si>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</si>
  <si>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</si>
  <si>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</si>
  <si>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</si>
  <si>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</si>
  <si>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</si>
  <si>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</si>
  <si>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</si>
  <si>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</si>
  <si>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</si>
  <si>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</si>
  <si>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</si>
  <si>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</si>
  <si>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</si>
  <si>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</si>
  <si>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</si>
  <si>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</si>
  <si>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</si>
  <si>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</si>
  <si>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</si>
  <si>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</si>
  <si>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</si>
  <si>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</si>
  <si>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</si>
  <si>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</si>
  <si>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</si>
  <si>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</si>
  <si>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</si>
  <si>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</si>
  <si>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</si>
  <si>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</si>
  <si>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</si>
  <si>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</si>
  <si>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</si>
  <si>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</si>
  <si>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</si>
  <si>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</si>
  <si>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</si>
  <si>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</si>
  <si>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</si>
  <si>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</si>
  <si>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</si>
  <si>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</si>
  <si>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</si>
  <si>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</si>
  <si>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</si>
  <si>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</si>
  <si>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</si>
  <si>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</si>
  <si>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</si>
  <si>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</si>
  <si>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</si>
  <si>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</si>
  <si>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</si>
  <si>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</si>
  <si>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</si>
  <si>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</si>
  <si>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</si>
  <si>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</si>
  <si>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</si>
  <si>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</si>
  <si>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</si>
  <si>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</si>
  <si>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</si>
  <si>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</si>
  <si>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</si>
  <si>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</si>
  <si>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</si>
  <si>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</si>
  <si>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</si>
  <si>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</si>
  <si>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</si>
  <si>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</si>
  <si>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</si>
  <si>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</si>
  <si>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</si>
  <si>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</si>
  <si>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</si>
  <si>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</si>
  <si>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</si>
  <si>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</si>
  <si>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</si>
  <si>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</si>
  <si>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</si>
  <si>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</si>
  <si>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</si>
  <si>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</si>
  <si>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</si>
  <si>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</si>
  <si>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</si>
  <si>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</si>
  <si>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</si>
  <si>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</si>
  <si>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</si>
  <si>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</si>
  <si>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</si>
  <si>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</si>
  <si>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</si>
  <si>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</si>
  <si>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</si>
  <si>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</si>
  <si>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</si>
  <si>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</si>
  <si>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</si>
  <si>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</si>
  <si>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</si>
  <si>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</si>
  <si>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</si>
  <si>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</si>
  <si>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</si>
  <si>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</si>
  <si>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</si>
  <si>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</si>
  <si>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</si>
  <si>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</si>
  <si>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</si>
  <si>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</si>
  <si>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</si>
  <si>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</si>
  <si>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</si>
  <si>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</si>
  <si>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</si>
  <si>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</si>
  <si>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</si>
  <si>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</si>
  <si>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</si>
  <si>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</si>
  <si>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</si>
  <si>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</si>
  <si>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</si>
  <si>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</si>
  <si>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</si>
  <si>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</si>
  <si>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</si>
  <si>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</si>
  <si>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</si>
  <si>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</si>
  <si>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</si>
  <si>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</si>
  <si>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</si>
  <si>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</si>
  <si>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</si>
  <si>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</si>
  <si>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</si>
  <si>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</si>
  <si>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</si>
  <si>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</si>
  <si>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</si>
  <si>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</si>
  <si>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</si>
  <si>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</si>
  <si>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</si>
  <si>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</si>
  <si>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</si>
  <si>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</si>
  <si>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</si>
  <si>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</si>
  <si>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</si>
  <si>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</si>
  <si>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</si>
  <si>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</si>
  <si>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</si>
  <si>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</si>
  <si>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</si>
  <si>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</si>
  <si>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</si>
  <si>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</si>
  <si>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</si>
  <si>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</si>
  <si>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</si>
  <si>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</si>
  <si>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</si>
  <si>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</si>
  <si>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</si>
  <si>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</si>
  <si>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</si>
  <si>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</si>
  <si>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</si>
  <si>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</si>
  <si>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</si>
  <si>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</si>
  <si>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</si>
  <si>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</si>
  <si>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</si>
  <si>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</si>
  <si>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</si>
  <si>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</si>
  <si>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</si>
  <si>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</si>
  <si>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</si>
  <si>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</si>
  <si>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</si>
  <si>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</si>
  <si>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</si>
  <si>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</si>
  <si>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</si>
  <si>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</si>
  <si>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</si>
  <si>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</si>
  <si>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</si>
  <si>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</si>
  <si>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</si>
  <si>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</si>
  <si>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</si>
  <si>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</si>
  <si>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</si>
  <si>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</si>
  <si>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</si>
  <si>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</si>
  <si>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</si>
  <si>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</si>
  <si>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</si>
  <si>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</si>
  <si>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</si>
  <si>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</si>
  <si>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</si>
  <si>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</si>
  <si>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</si>
  <si>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</si>
  <si>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</si>
  <si>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</si>
  <si>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</si>
  <si>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</si>
  <si>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</si>
  <si>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</si>
  <si>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</si>
  <si>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</si>
  <si>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</si>
  <si>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</si>
  <si>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</si>
  <si>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</si>
  <si>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</si>
  <si>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</si>
  <si>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</si>
  <si>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</si>
  <si>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</si>
  <si>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</si>
  <si>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</si>
  <si>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</si>
  <si>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</si>
  <si>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</si>
  <si>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</si>
  <si>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</si>
  <si>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</si>
  <si>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</si>
  <si>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</si>
  <si>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</si>
  <si>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</si>
  <si>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</si>
  <si>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</si>
  <si>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</si>
  <si>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</si>
  <si>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</si>
  <si>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</si>
  <si>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</si>
  <si>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</si>
  <si>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</si>
  <si>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</si>
  <si>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</si>
  <si>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</si>
  <si>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</si>
  <si>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</si>
  <si>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</si>
  <si>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</si>
  <si>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</si>
  <si>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</si>
  <si>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</si>
  <si>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</si>
  <si>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</si>
  <si>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</si>
  <si>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</si>
  <si>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</si>
  <si>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</si>
  <si>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</si>
  <si>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</si>
  <si>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</si>
  <si>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</si>
  <si>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</si>
  <si>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</si>
  <si>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</si>
  <si>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</si>
  <si>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</si>
  <si>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</si>
  <si>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</si>
  <si>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</si>
  <si>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</si>
  <si>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</si>
  <si>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</si>
  <si>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</si>
  <si>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</si>
  <si>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</si>
  <si>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</si>
  <si>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</si>
  <si>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</si>
  <si>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</si>
  <si>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</si>
  <si>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</si>
  <si>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</si>
  <si>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</si>
  <si>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</si>
  <si>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</si>
  <si>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</si>
  <si>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</si>
  <si>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</si>
  <si>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</si>
  <si>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</si>
  <si>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</si>
  <si>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</si>
  <si>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</si>
  <si>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</si>
  <si>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</si>
  <si>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</si>
  <si>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</si>
  <si>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</si>
  <si>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</si>
  <si>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</si>
  <si>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</si>
  <si>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</si>
  <si>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</si>
  <si>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</si>
  <si>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</si>
  <si>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</si>
  <si>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</si>
  <si>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</si>
  <si>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</si>
  <si>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</si>
  <si>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</si>
  <si>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</si>
  <si>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</si>
  <si>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</si>
  <si>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</si>
  <si>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</si>
  <si>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</si>
  <si>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</si>
  <si>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</si>
  <si>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</si>
  <si>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</si>
  <si>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</si>
  <si>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</si>
  <si>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</si>
  <si>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</si>
  <si>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</si>
  <si>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</si>
  <si>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</si>
  <si>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</si>
  <si>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</si>
  <si>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</si>
  <si>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</si>
  <si>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</si>
  <si>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</si>
  <si>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</si>
  <si>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</si>
  <si>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</si>
  <si>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</si>
  <si>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</si>
  <si>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</si>
  <si>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</si>
  <si>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</si>
  <si>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</si>
  <si>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</si>
  <si>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</si>
  <si>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</si>
  <si>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</si>
  <si>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</si>
  <si>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</si>
  <si>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</si>
  <si>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</si>
  <si>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</si>
  <si>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</si>
  <si>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</si>
  <si>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</si>
  <si>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</si>
  <si>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</si>
  <si>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</si>
  <si>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</si>
  <si>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</si>
  <si>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</si>
  <si>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</si>
  <si>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</si>
  <si>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</si>
  <si>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</si>
  <si>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</si>
  <si>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</si>
  <si>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</si>
  <si>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</si>
  <si>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</si>
  <si>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</si>
  <si>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</si>
  <si>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</si>
  <si>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</si>
  <si>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</si>
  <si>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</si>
  <si>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</si>
  <si>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</si>
  <si>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</si>
  <si>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</si>
  <si>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</si>
  <si>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</si>
  <si>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</si>
  <si>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</si>
  <si>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</si>
  <si>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</si>
  <si>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</si>
  <si>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</si>
  <si>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</si>
  <si>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</si>
  <si>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</si>
  <si>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</si>
  <si>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</si>
  <si>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</si>
  <si>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</si>
  <si>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</si>
  <si>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</si>
  <si>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</si>
  <si>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</si>
  <si>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</si>
  <si>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</si>
  <si>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</si>
  <si>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</si>
  <si>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</si>
  <si>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</si>
  <si>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</si>
  <si>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</si>
  <si>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</si>
  <si>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</si>
  <si>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</si>
  <si>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</si>
  <si>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</si>
  <si>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</si>
  <si>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</si>
  <si>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</si>
  <si>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</si>
  <si>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</si>
  <si>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</si>
  <si>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</si>
  <si>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</si>
  <si>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</si>
  <si>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</si>
  <si>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</si>
  <si>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</si>
  <si>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</si>
  <si>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</si>
  <si>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</si>
  <si>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</si>
  <si>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</si>
  <si>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</si>
  <si>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</si>
  <si>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</si>
  <si>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</si>
  <si>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</si>
  <si>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</si>
  <si>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</si>
  <si>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</si>
  <si>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</si>
  <si>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</si>
  <si>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</si>
  <si>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</si>
  <si>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</si>
  <si>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</si>
  <si>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</si>
  <si>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</si>
  <si>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</si>
  <si>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</si>
  <si>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</si>
  <si>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</si>
  <si>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</si>
  <si>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</si>
  <si>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</si>
  <si>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</si>
  <si>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</si>
  <si>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</si>
  <si>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</si>
  <si>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</si>
  <si>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</si>
  <si>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</si>
  <si>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</si>
  <si>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</si>
  <si>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</si>
  <si>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</si>
  <si>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</si>
  <si>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</si>
  <si>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</si>
  <si>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</si>
  <si>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</si>
  <si>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</si>
  <si>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</si>
  <si>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</si>
  <si>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</si>
  <si>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</si>
  <si>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</si>
  <si>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</si>
  <si>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</si>
  <si>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</si>
  <si>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</si>
  <si>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</si>
  <si>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</si>
  <si>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</si>
  <si>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</si>
  <si>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</si>
  <si>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</si>
  <si>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</si>
  <si>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</si>
  <si>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</si>
  <si>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</si>
  <si>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</si>
  <si>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</si>
  <si>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</si>
  <si>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</si>
  <si>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</si>
  <si>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</si>
  <si>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</si>
  <si>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</si>
  <si>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</si>
  <si>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</si>
  <si>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</si>
  <si>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</si>
  <si>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</si>
  <si>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</si>
  <si>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</si>
  <si>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</si>
  <si>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</si>
  <si>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</si>
  <si>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</si>
  <si>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</si>
  <si>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</si>
  <si>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</si>
  <si>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</si>
  <si>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</si>
  <si>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</si>
  <si>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</si>
  <si>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PCM-20251005-00001312</t>
  </si>
  <si>
    <t>ETA 140 KM</t>
  </si>
  <si>
    <t xml:space="preserve"> </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</si>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</sst>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272.41871585648187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45935.367141782408</v>
      </c>
      <c r="H3" s="68"/>
      <c r="I3" s="73" t="str">
        <f>IFERROR(VLOOKUP(D3,DB!A:F,6,0),"")</f>
        <v/>
      </c>
      <c r="J3" s="73" t="str">
        <f>IFERROR(VLOOKUP(D3,DB!A:G,7,0),"")</f>
        <v/>
      </c>
      <c r="K3" s="69"/>
      <c r="L3" s="70" t="str">
        <f>IFERROR(VLOOKUP(D3,DB!A:I,9,0),"")</f>
        <v/>
      </c>
    </row>
    <row r="4" spans="1:12" ht="15" customHeight="1">
      <c r="A4" s="63"/>
      <c r="B4" s="73" t="str">
        <f>IFERROR(VLOOKUP(D4,DB!A:K,11,0),"")</f>
        <v>R1</v>
      </c>
      <c r="C4" s="64"/>
      <c r="D4" s="64" t="s">
        <v>13174</v>
      </c>
      <c r="E4" s="65"/>
      <c r="F4" s="66"/>
      <c r="G4" s="67">
        <f ca="1">IFERROR(NOW()-F4,"")</f>
        <v>45935.367141782408</v>
      </c>
      <c r="H4" s="68"/>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45935.367141782408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45935.367141782408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45935.367141782408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45935.367141782408</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45935.367141782408</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45935.367141782408</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45935.367141782408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45935.367141782408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45935.367141782408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45935.367141782408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45935.367141782408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45935.367141782408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45935.367141782408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45935.367141782408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45935.367141782408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45935.367141782408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45935.367141782408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45935.367141782408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45935.367141782408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45935.367141782408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45935.367141782408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45935.367141782408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45935.367141782408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45935.367141782408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45935.367141782408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45935.367141782408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45935.367141782408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45935.367141782408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243.71535937499721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128.64005844907661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110.36730381944653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0.11898206018668134</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9.3061342631699517E-3</v>
      </c>
      <c r="H7" s="132">
        <v>45935.341168981482</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39055</v>
      </c>
      <c r="B8" s="18" t="str">
        <f>IFERROR(VLOOKUP(D8,DB!A:K,11,0),"")</f>
        <v>R2</v>
      </c>
      <c r="C8" s="18">
        <v>1</v>
      </c>
      <c r="D8" s="18" t="s">
        <v>26655</v>
      </c>
      <c r="E8" s="131" t="s">
        <v>38964</v>
      </c>
      <c r="F8" s="132">
        <v>45935.350694444445</v>
      </c>
      <c r="G8" s="133">
        <f ca="1">IFERROR(NOW()-F8,"-")</f>
        <v>1.6447337962745223E-2</v>
      </c>
      <c r="H8" s="132">
        <v>45935.345833333333</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45935.367141782408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45935.367141782408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45935.367141782408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45935.367141782408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45935.367141782408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45935.367141782408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45935.367141782408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t="s">
        <v>39057</v>
      </c>
      <c r="E16" s="131"/>
      <c r="F16" s="132"/>
      <c r="G16" s="133">
        <f ca="1">IFERROR(NOW()-F16,"-")</f>
        <v>45935.367141782408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45935.367141782408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45935.367141782408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45935.367141782408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45935.367141782408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45935.367141782408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45935.367141782408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45935.367141782408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45935.367141782408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45935.367141782408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45935.367141782408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45935.367141782408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45935.367141782408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45935.367141782408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45935.367141782408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45935.367141782408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45935.367141782408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45935.367141782408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45935.367141782408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45935.367141782408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45935.367141782408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45935.367141782408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45935.367141782408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45935.367141782408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45935.367141782408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45935.367141782408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45935.367141782408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45935.367141782408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45935.367141782408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45935.367141782408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45935.367141782408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45935.367141782408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45935.367141782408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45935.367141782408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45935.367141782408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45935.367141782408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45935.367141782408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45935.367141782408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45935.367141782408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45935.367141782408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45935.367141782408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45935.367141782408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45935.367141782408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45935.367141782408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45935.367141782408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45935.367141782408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45935.367141782408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45935.367141782408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45935.367141782408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45935.367141782408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45935.367141782408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45935.367141782408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45935.367141782408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45935.367141782408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45935.367141782408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45935.367141782408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45935.367141782408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45935.367141782408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45935.367141782408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45935.367141782408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45935.367141782408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45935.367141782408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45935.367141782408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45935.367141782408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45935.367141782408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45935.367141782408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45935.367141782408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45935.367141782408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45935.367141782408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45935.367141782408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45935.367141782408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45935.367141782408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45935.367141782408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45935.367141782408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45935.367141782408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45935.367141782408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45935.367141782408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45935.367141782408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45935.367141782408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45935.367141782408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45935.367141782408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45935.367141782408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45935.367141782408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45935.367141782408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45935.367141782408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45935.367141782408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45935.367141782408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45935.367141782408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45935.367141782408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45935.367141782408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45935.367141782408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45935.367141782408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45935.367141782408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45935.367141782408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45935.367141782408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45935.367141782408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45935.367141782408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45935.367141782408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45935.367141782408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45935.367141782408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45935.367141782408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45935.367141782408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45935.367141782408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45935.367141782408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45935.367141782408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45935.367141782408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45935.367141782408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45935.367141782408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45935.367141782408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45935.367141782408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45935.367141782408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45935.367141782408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45935.367141782408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45935.367141782408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45935.367141782408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45935.367141782408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45935.367141782408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45935.367141782408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45935.367141782408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45935.367141782408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45935.367141782408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45935.367141782408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45935.367141782408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45935.367141782408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45935.367141782408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45935.367141782408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45935.367141782408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45935.367141782408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45935.367141782408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45935.367141782408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45935.367141782408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45935.367141782408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45935.367141782408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45935.367141782408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45935.367141782408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45935.367141782408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45935.367141782408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45935.367141782408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45935.367141782408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45935.367141782408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45935.367141782408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45935.367141782408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45935.367141782408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45935.367141782408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45935.367141782408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45935.367141782408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45935.367141782408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45935.367141782408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45935.367141782408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45935.367141782408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45935.367141782408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45935.367141782408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45935.367141782408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45935.367141782408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45935.367141782408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45935.367141782408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45935.367141782408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45935.367141782408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45935.367141782408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45935.367141782408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45935.367141782408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45935.367141782408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45935.367141782408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45935.367141782408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45935.367141782408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45935.367141782408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45935.367141782408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45935.367141782408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45935.367141782408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45935.367141782408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45935.367141782408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45935.367141782408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45935.367141782408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45935.367141782408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45935.367141782408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45935.367141782408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45935.367141782408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45935.367141782408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45935.367141782408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45935.367141782408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45935.367141782408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45935.367141782408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45935.367141782408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45935.367141782408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45935.367141782408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45935.367141782408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45935.367141782408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45935.367141782408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45935.367141782408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45935.367141782408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45935.367141782408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45935.367141782408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45935.367141782408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45935.367141782408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45935.367141782408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45935.367141782408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45935.367141782408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45935.367141782408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45935.367141782408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45935.367141782408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45935.367141782408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45935.367141782408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45935.367141782408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45935.367141782408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45935.367141782408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45935.367141782408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45935.367141782408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45935.367141782408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45935.367141782408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45935.367141782408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45935.367141782408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45935.367141782408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45935.367141782408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45935.367141782408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45935.367141782408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45935.367141782408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45935.367141782408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45935.367141782408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45935.367141782408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45935.367141782408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45935.367141782408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45935.367141782408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45935.367141782408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45935.367141782408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45935.367141782408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45935.367141782408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45935.367141782408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45935.367141782408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45935.367141782408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45935.367141782408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45935.367141782408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45935.367141782408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45935.367141782408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45935.367141782408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45935.367141782408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45935.367141782408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45935.367141782408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45935.367141782408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45935.367141782408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45935.367141782408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45935.367141782408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45935.367141782408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45935.367141782408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45935.367141782408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45935.367141782408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45935.367141782408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45935.367141782408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45935.367141782408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45935.367141782408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45935.367141782408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45935.367141782408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45935.367141782408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45935.367141782408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45935.367141782408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45935.367141782408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45935.367141782408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45935.367141782408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45935.367141782408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45935.367141782408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45935.367141782408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45935.367141782408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45935.367141782408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45935.367141782408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45935.367141782408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45935.367141782408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45935.367141782408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45935.367141782408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45935.367141782408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45935.367141782408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45935.367141782408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45935.367141782408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45935.367141782408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45935.367141782408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45935.367141782408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45935.367141782408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45935.367141782408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45935.367141782408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45935.367141782408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45935.367141782408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45935.367141782408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45935.367141782408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45935.367141782408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45935.367141782408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45935.367141782408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45935.367141782408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45935.367141782408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6.1192708337330259E-2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45935.367141782408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45935.367141782408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45935.367141782408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45935.367141782408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45935.367141782408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45935.367141782408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45935.367141782408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45935.367141782408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45935.367141782408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45935.367141782408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45935.367141782408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45935.367141782408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45935.367141782408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45935.367141782408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45935.367141782408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45935.367141782408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45935.367141782408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45935.367141782408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45935.367141782408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45935.367141782408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45935.367141782408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45935.367141782408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45935.367141782408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45935.367141782408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45935.367141782408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45935.367141782408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45935.367141782408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45935.367141782408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45935.367141782408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45935.367141782408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45935.367141782408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45935.367141782408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45935.367141782408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45935.367141782408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45935.367141782408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45935.367141782408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45935.367141782408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45935.367141782408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45935.367141782408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45935.367141782408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45935.367141782408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45935.367141782408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45935.367141782408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45935.367141782408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45935.367141782408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45935.367141782408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45935.367141782408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45935.367141782408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45935.367141782408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45935.367141782408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45935.367141782408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45935.367141782408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45935.367141782408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45935.367141782408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45935.367141782408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45935.367141782408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45935.367141782408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45935.367141782408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45935.367141782408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45935.367141782408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45935.367141782408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45935.367141782408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45935.367141782408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45935.367141782408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45935.367141782408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45935.367141782408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45935.367141782408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45935.367141782408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45935.367141782408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45935.367141782408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45935.367141782408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45935.367141782408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45935.367141782408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45935.367141782408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45935.367141782408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45935.367141782408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45935.367141782408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45935.367141782408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45935.367141782408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45935.367141782408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45935.367141782408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45935.367141782408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45935.367141782408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45935.367141782408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45935.367141782408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45935.367141782408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45935.367141782408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45935.367141782408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45935.367141782408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45935.367141782408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45935.367141782408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45935.367141782408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45935.367141782408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45935.367141782408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45935.367141782408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45935.367141782408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45935.367141782408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45935.367141782408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45935.367141782408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45935.367141782408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45935.367141782408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45935.367141782408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45935.367141782408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45935.367141782408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45935.367141782408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45935.367141782408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45935.367141782408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45935.367141782408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45935.367141782408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45935.367141782408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45935.367141782408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45935.367141782408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45935.367141782408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45935.367141782408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45935.367141782408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45935.367141782408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45935.367141782408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45935.367141782408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45935.367141782408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45935.367141782408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45935.367141782408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45935.367141782408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45935.367141782408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45935.367141782408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45935.367141782408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45935.367141782408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45935.367141782408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45935.367141782408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45935.367141782408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45935.367141782408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45935.367141782408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45935.367141782408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45935.367141782408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45935.367141782408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45935.367141782408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45935.367141782408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45935.367141782408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45935.367141782408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45935.367141782408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45935.367141782408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45935.367141782408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45935.367141782408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45935.367141782408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45935.367141782408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45935.367141782408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45935.367141782408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45935.367141782408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45935.367141782408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45935.367141782408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45935.367141782408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45935.367141782408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45935.367141782408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45935.367141782408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45935.367141782408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45935.367141782408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45935.367141782408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45935.367141782408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45935.367141782408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45935.367141782408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45935.367141782408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45935.367141782408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45935.367141782408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45935.367141782408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45935.367141782408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45935.367141782408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45935.367141782408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45935.367141782408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45935.367141782408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45935.367141782408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45935.367141782408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45935.367141782408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45935.367141782408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45935.367141782408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45935.367141782408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45935.367141782408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45935.367141782408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45935.367141782408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45935.367141782408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45935.367141782408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45935.367141782408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45935.367141782408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45935.367141782408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45935.367141782408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45935.367141782408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45935.367141782408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45935.367141782408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45935.367141782408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45935.367141782408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45935.367141782408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45935.367141782408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45935.367141782408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45935.367141782408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45935.367141782408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45935.367141782408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45935.367141782408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45935.367141782408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45935.367141782408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45935.367141782408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45935.367141782408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45935.367141782408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45935.367141782408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45935.367141782408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45935.367141782408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45935.367141782408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45935.367141782408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45935.367141782408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45935.367141782408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45935.367141782408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45935.367141782408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45935.367141782408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45935.367141782408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45935.367141782408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45935.367141782408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45935.367141782408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45935.367141782408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45935.367141782408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45935.367141782408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45935.367141782408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45935.367141782408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45935.367141782408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45935.367141782408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45935.367141782408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45935.367141782408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45935.367141782408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45935.367141782408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45935.367141782408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45935.367141782408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45935.367141782408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45935.367141782408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45935.367141782408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45935.367141782408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45935.367141782408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45935.367141782408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45935.367141782408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45935.367141782408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45935.367141782408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45935.367141782408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45935.367141782408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45935.367141782408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45935.367141782408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45935.367141782408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45935.367141782408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45935.367141782408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45935.367141782408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45935.367141782408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45935.367141782408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45935.367141782408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45935.367141782408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45935.367141782408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45935.367141782408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45935.367141782408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45935.367141782408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45935.367141782408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45935.367141782408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45935.367141782408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45935.367141782408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45935.367141782408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45935.367141782408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45935.367141782408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45935.367141782408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45935.367141782408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45935.367141782408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45935.367141782408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45935.367141782408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45935.367141782408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45935.367141782408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45935.367141782408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45935.367141782408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45935.367141782408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45935.367141782408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45935.367141782408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45935.367141782408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45935.367141782408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45935.367141782408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45935.367141782408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45935.367141782408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45935.367141782408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45935.367141782408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45935.367141782408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45935.367141782408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45935.367141782408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45935.367141782408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45935.367141782408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45935.367141782408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45935.367141782408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45935.367141782408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45935.367141782408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45935.367141782408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45935.367141782408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45935.367141782408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45935.367141782408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45935.367141782408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45935.367141782408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45935.367141782408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45935.367141782408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45935.367141782408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45935.367141782408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45935.367141782408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45935.367141782408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45935.367141782408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45935.367141782408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45935.367141782408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45935.367141782408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45935.367141782408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45935.367141782408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45935.367141782408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45935.367141782408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45935.367141782408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45935.367141782408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45935.367141782408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45935.367141782408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45935.367141782408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45935.367141782408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45935.367141782408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45935.367141782408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45935.367141782408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45935.367141782408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45935.367141782408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45935.367141782408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45935.367141782408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45935.367141782408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45935.367141782408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45935.367141782408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45935.367141782408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45935.367141782408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45935.367141782408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45935.367141782408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45935.367141782408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45935.367141782408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45935.367141782408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45935.367141782408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45935.367141782408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45935.367141782408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45935.367141782408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45935.367141782408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45935.367141782408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45935.367141782408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45935.367141782408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45935.367141782408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45935.367141782408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45935.367141782408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45935.367141782408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45935.367141782408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45935.367141782408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45935.367141782408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45935.367141782408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45935.367141782408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45935.367141782408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45935.367141782408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45935.367141782408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45935.367141782408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45935.367141782408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45935.367141782408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45935.367141782408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45935.367141782408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45935.367141782408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45935.367141782408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45935.367141782408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45935.367141782408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45935.367141782408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45935.367141782408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45935.367141782408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45935.367141782408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45935.367141782408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45935.367141782408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45935.367141782408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45935.367141782408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45935.367141782408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45935.367141782408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45935.367141782408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45935.367141782408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45935.367141782408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45935.367141782408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45935.367141782408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45935.367141782408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45935.367141782408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45935.367141782408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45935.367141782408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45935.367141782408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45935.367141782408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45935.367141782408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45935.367141782408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45935.367141782408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45935.367141782408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45935.367141782408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45935.367141782408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45935.367141782408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45935.367141782408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45935.367141782408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45935.367141782408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45935.367141782408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45935.367141782408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45935.367141782408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45935.367141782408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45935.367141782408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45935.367141782408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45935.367141782408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45935.367141782408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45935.367141782408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45935.367141782408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45935.367141782408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45935.367141782408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45935.367141782408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45935.367141782408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45935.367141782408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45935.367141782408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45935.367141782408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45935.367141782408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45935.367141782408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45935.367141782408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45935.367141782408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45935.367141782408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45935.367141782408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45935.367141782408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45935.367141782408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45935.367141782408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45935.367141782408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45935.367141782408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45935.367141782408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45935.367141782408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45935.367141782408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45935.367141782408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45935.367141782408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45935.367141782408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45935.367141782408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45935.367141782408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45935.367141782408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45935.367141782408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45935.367141782408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45935.367141782408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45935.367141782408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45935.367141782408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45935.367141782408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45935.367141782408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45935.367141782408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45935.367141782408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45935.367141782408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45935.367141782408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45935.367141782408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45935.367141782408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45935.367141782408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45935.367141782408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45935.367141782408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45935.367141782408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45935.367141782408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45935.367141782408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45935.367141782408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45935.367141782408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45935.367141782408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45935.367141782408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45935.367141782408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45935.367141782408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45935.367141782408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45935.367141782408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45935.367141782408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45935.367141782408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45935.367141782408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45935.367141782408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45935.367141782408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45935.367141782408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45935.367141782408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45935.367141782408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45935.367141782408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45935.367141782408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45935.367141782408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45935.367141782408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45935.367141782408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45935.367141782408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45935.367141782408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45935.367141782408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45935.367141782408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45935.367141782408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45935.367141782408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45935.367141782408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45935.367141782408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45935.367141782408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45935.367141782408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45935.367141782408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45935.367141782408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45935.367141782408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45935.367141782408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45935.367141782408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45935.367141782408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45935.367141782408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45935.367141782408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45935.367141782408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45935.367141782408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45935.367141782408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45935.367141782408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45935.367141782408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45935.367141782408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45935.367141782408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45935.367141782408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45935.367141782408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45935.367141782408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45935.367141782408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45935.367141782408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45935.367141782408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45935.367141782408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45935.367141782408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45935.367141782408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45935.367141782408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45935.367141782408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45935.367141782408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45935.367141782408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45935.367141782408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45935.367141782408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45935.367141782408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45935.367141782408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45935.367141782408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45935.367141782408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45935.367141782408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45935.367141782408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45935.367141782408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45935.367141782408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45935.367141782408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45935.367141782408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45935.367141782408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45935.367141782408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45935.367141782408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45935.367141782408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45935.367141782408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45935.367141782408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45935.367141782408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45935.367141782408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45935.367141782408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45935.367141782408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45935.367141782408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45935.367141782408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45935.367141782408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45935.367141782408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45935.367141782408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45935.367141782408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45935.367141782408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45935.367141782408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45935.367141782408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45935.367141782408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45935.367141782408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45935.367141782408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45935.367141782408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45935.367141782408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45935.367141782408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45935.367141782408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45935.367141782408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45935.367141782408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45935.367141782408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45935.367141782408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45935.367141782408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45935.367141782408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45935.367141782408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45935.367141782408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45935.367141782408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45935.367141782408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45935.367141782408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45935.367141782408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45935.367141782408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45935.367141782408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45935.367141782408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45935.367141782408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45935.367141782408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45935.367141782408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45935.367141782408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45935.367141782408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45935.367141782408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45935.367141782408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45935.367141782408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45935.367141782408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45935.367141782408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45935.367141782408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45935.367141782408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45935.367141782408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45935.367141782408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45935.367141782408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45935.367141782408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45935.367141782408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45935.367141782408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45935.367141782408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45935.367141782408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45935.367141782408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45935.367141782408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45935.367141782408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45935.367141782408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45935.367141782408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45935.367141782408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45935.367141782408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45935.367141782408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45935.367141782408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45935.367141782408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45935.367141782408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45935.367141782408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45935.367141782408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45935.367141782408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45935.367141782408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45935.367141782408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45935.367141782408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45935.367141782408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45935.367141782408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45935.367141782408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45935.367141782408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45935.367141782408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45935.367141782408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45935.367141782408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45935.367141782408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45935.367141782408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45935.367141782408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45935.367141782408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45935.367141782408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45935.367141782408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45935.367141782408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45935.367141782408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45935.367141782408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45935.367141782408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45935.367141782408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45935.367141782408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45935.367141782408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45935.367141782408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45935.367141782408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45935.367141782408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45935.367141782408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45935.367141782408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45935.367141782408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45935.367141782408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45935.367141782408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45935.367141782408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45935.367141782408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45935.367141782408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45935.367141782408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45935.367141782408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45935.367141782408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45935.367141782408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45935.367141782408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45935.367141782408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45935.367141782408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45935.367141782408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45935.367141782408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45935.367141782408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45935.367141782408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45935.367141782408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45935.367141782408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45935.367141782408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45935.367141782408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45935.367141782408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45935.367141782408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45935.367141782408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45935.367141782408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45935.367141782408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45935.367141782408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45935.367141782408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45935.367141782408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45935.367141782408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45935.367141782408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45935.367141782408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45935.367141782408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45935.367141782408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45935.367141782408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45935.367141782408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45935.367141782408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45935.367141782408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45935.367141782408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45935.367141782408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45935.367141782408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45935.367141782408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45935.367141782408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45935.367141782408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45935.367141782408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45935.367141782408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45935.367141782408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45935.367141782408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45935.367141782408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45935.367141782408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45935.367141782408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45935.367141782408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45935.367141782408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45935.367141782408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45935.367141782408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45935.367141782408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45935.367141782408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45935.367141782408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45935.367141782408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45935.367141782408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45935.367141782408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45935.367141782408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45935.367141782408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45935.367141782408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45935.367141782408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45935.367141782408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45935.367141782408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45935.367141782408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45935.367141782408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45935.367141782408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45935.367141782408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45935.367141782408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45935.367141782408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45935.367141782408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45935.367141782408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45935.367141782408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45935.367141782408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45935.367141782408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45935.367141782408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45935.367141782408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45935.367141782408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45935.367141782408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45935.367141782408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45935.367141782408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45935.367141782408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45935.367141782408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45935.367141782408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45935.367141782408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45935.367141782408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45935.367141782408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45935.367141782408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45935.367141782408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45935.367141782408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45935.367141782408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45935.367141782408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45935.367141782408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45935.367141782408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45935.367141782408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45935.367141782408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45935.367141782408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45935.367141782408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45935.367141782408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45935.367141782408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45935.367141782408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45935.367141782408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45935.367141782408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45935.367141782408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45935.367141782408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45935.367141782408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45935.367141782408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45935.367141782408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45935.367141782408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45935.367141782408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45935.367141782408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45935.367141782408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45935.367141782408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45935.367141782408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45935.367141782408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45935.367141782408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45935.367141782408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45935.367141782408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45935.367141782408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45935.367141782408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45935.367141782408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45935.367141782408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45935.367141782408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45935.367141782408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45935.367141782408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45935.367141782408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45935.367141782408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45935.367141782408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45935.367141782408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45935.367141782408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45935.367141782408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45935.367141782408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45935.367141782408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45935.367141782408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45935.367141782408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45935.367141782408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45935.367141782408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45935.367141782408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45935.367141782408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45935.367141782408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45935.367141782408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45935.367141782408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45935.367141782408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45935.367141782408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45935.367141782408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45935.367141782408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45935.367141782408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45935.367141782408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45935.367141782408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45935.367141782408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45935.367141782408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45935.367141782408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45935.367141782408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45935.367141782408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45935.367141782408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45935.367141782408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45935.367141782408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45935.367141782408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45935.367141782408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45935.367141782408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45935.367141782408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45935.367141782408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45935.367141782408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45935.367141782408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45935.367141782408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45935.367141782408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45935.367141782408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45935.367141782408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45935.367141782408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45935.367141782408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45935.367141782408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45935.367141782408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45935.367141782408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45935.367141782408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45935.367141782408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45935.367141782408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45935.367141782408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45935.367141782408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45935.367141782408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45935.367141782408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45935.367141782408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45935.367141782408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45935.367141782408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45935.367141782408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45935.367141782408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45935.367141782408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45935.367141782408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45935.367141782408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45935.367141782408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45935.367141782408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45935.367141782408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45935.367141782408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45935.367141782408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45935.367141782408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45935.367141782408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45935.367141782408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45935.367141782408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45935.367141782408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45935.367141782408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45935.367141782408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45935.367141782408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45935.367141782408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45935.367141782408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45935.367141782408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45935.367141782408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45935.367141782408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45935.367141782408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45935.367141782408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45935.367141782408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45935.367141782408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45935.367141782408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45935.367141782408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45935.367141782408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45935.367141782408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45935.367141782408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45935.367141782408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45935.367141782408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45935.367141782408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45935.367141782408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45935.367141782408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45935.367141782408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45935.367141782408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45935.367141782408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45935.367141782408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45935.367141782408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45935.367141782408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45935.367141782408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45935.367141782408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45935.367141782408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45935.367141782408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45935.367141782408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45935.367141782408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45935.367141782408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45935.367141782408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45935.367141782408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45935.367141782408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45935.367141782408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45935.367141782408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45935.367141782408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45935.367141782408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45935.367141782408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45935.367141782408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45935.367141782408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45935.367141782408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45935.367141782408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45935.367141782408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45935.367141782408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45935.367141782408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45935.367141782408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45935.367141782408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45935.367141782408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45935.367141782408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45935.367141782408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45935.367141782408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45935.367141782408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45935.367141782408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45935.367141782408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45935.367141782408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45935.367141782408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45935.367141782408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45935.367141782408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45935.367141782408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45935.367141782408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45935.367141782408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45935.367141782408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45935.367141782408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45935.367141782408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45935.367141782408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45935.367141782408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45935.367141782408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45935.367141782408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45935.367141782408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45935.367141782408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45935.367141782408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45935.367141782408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45935.367141782408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45935.367141782408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45935.367141782408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45935.367141782408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45935.367141782408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45935.367141782408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45935.367141782408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45935.367141782408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45935.367141782408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45935.367141782408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45935.367141782408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45935.367141782408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45935.367141782408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45935.367141782408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45935.367141782408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45935.367141782408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45935.367141782408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45935.367141782408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45935.367141782408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45935.367141782408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45935.367141782408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45935.367141782408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45935.367141782408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45935.367141782408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45935.367141782408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45935.367141782408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45935.367141782408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45935.367141782408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45935.367141782408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45935.367141782408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45935.367141782408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45935.367141782408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45935.367141782408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45935.367141782408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45935.367141782408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45935.367141782408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45935.367141782408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45935.367141782408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45935.367141782408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45935.367141782408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45935.367141782408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45935.367141782408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45935.367141782408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45935.367141782408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45935.367141782408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45935.367141782408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45935.367141782408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45935.367141782408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45935.367141782408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45935.367141782408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45935.367141782408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45935.367141782408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45935.367141782408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45935.367141782408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45935.367141782408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45935.367141782408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45935.367141782408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45935.367141782408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45935.367141782408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45935.367141782408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45935.367141782408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45935.367141782408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45935.367141782408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45935.367141782408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45935.367141782408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45935.367141782408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45935.367141782408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45935.367141782408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45935.367141782408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45935.367141782408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45935.367141782408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45935.367141782408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45935.367141782408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45935.367141782408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45935.367141782408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45935.367141782408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45935.367141782408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45935.367141782408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45935.367141782408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45935.367141782408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45935.367141782408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45935.367141782408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45935.367141782408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45935.367141782408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45935.367141782408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45935.367141782408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45935.367141782408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45935.367141782408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45935.367141782408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45935.367141782408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45935.367141782408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45935.367141782408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45935.367141782408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45935.367141782408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45935.367141782408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45935.367141782408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45935.367141782408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45935.367141782408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45935.367141782408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45935.367141782408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45935.367141782408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45935.367141782408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45935.367141782408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45935.367141782408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45935.367141782408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45935.367141782408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45935.367141782408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45935.367141782408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45935.367141782408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45935.367141782408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45935.367141782408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45935.367141782408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45935.367141782408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45935.367141782408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45935.367141782408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45935.367141782408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45935.367141782408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45935.367141782408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45935.367141782408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45935.367141782408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45935.367141782408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45935.367141782408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45935.367141782408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45935.367141782408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45935.367141782408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45935.367141782408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45935.367141782408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45935.367141782408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45935.367141782408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45935.367141782408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45935.367141782408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45935.367141782408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45935.367141782408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45935.367141782408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45935.367141782408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45935.367141782408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45935.367141782408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45935.367141782408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45935.367141782408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45935.367141782408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45935.367141782408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45935.367141782408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45935.367141782408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45935.367141782408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45935.367141782408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45935.367141782408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45935.367141782408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45935.367141782408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45935.367141782408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45935.367141782408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45935.367141782408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45935.367141782408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45935.367141782408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45935.367141782408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45935.367141782408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45935.367141782408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45935.367141782408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45935.367141782408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45935.367141782408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45935.367141782408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45935.367141782408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45935.367141782408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45935.367141782408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45935.367141782408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45935.367141782408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45935.367141782408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45935.367141782408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45935.367141782408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45935.367141782408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45935.367141782408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45935.367141782408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45935.367141782408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45935.367141782408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45935.367141782408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45935.367141782408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45935.367141782408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45935.367141782408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45935.367141782408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45935.367141782408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45935.367141782408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45935.367141782408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45935.367141782408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45935.367141782408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45935.367141782408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45935.367141782408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45935.367141782408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45935.367141782408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45935.367141782408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45935.367141782408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45935.367141782408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45935.367141782408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45935.367141782408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45935.367141782408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45935.367141782408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45935.367141782408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45935.367141782408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45935.367141782408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45935.367141782408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45935.367141782408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45935.367141782408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45935.367141782408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45935.367141782408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45935.367141782408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45935.367141782408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45935.367141782408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45935.367141782408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45935.367141782408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45935.367141782408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45935.367141782408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45935.367141782408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45935.367141782408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45935.367141782408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45935.367141782408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45935.367141782408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45935.367141782408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45935.367141782408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45935.367141782408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45935.367141782408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45935.367141782408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45935.367141782408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45935.367141782408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45935.367141782408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45935.367141782408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45935.367141782408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45935.367141782408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45935.367141782408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45935.367141782408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45935.367141782408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45935.367141782408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45935.367141782408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45935.367141782408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45935.367141782408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45935.367141782408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45935.367141782408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45935.367141782408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45935.367141782408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45935.367141782408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45935.367141782408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45935.367141782408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45935.367141782408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45935.367141782408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45935.367141782408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45935.367141782408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45935.367141782408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45935.367141782408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45935.367141782408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45935.367141782408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45935.367141782408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45935.367141782408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45935.367141782408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45935.367141782408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45935.367141782408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45935.367141782408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45935.367141782408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45935.367141782408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45935.367141782408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45935.367141782408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45935.367141782408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45935.367141782408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45935.367141782408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45935.367141782408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45935.367141782408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45935.367141782408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45935.367141782408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45935.367141782408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45935.367141782408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45935.367141782408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45935.367141782408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45935.367141782408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45935.367141782408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45935.367141782408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45935.367141782408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45935.367141782408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45935.367141782408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45935.367141782408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45935.367141782408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45935.367141782408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45935.367141782408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45935.367141782408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45935.367141782408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45935.367141782408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45935.367141782408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45935.367141782408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45935.367141782408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45935.367141782408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45935.367141782408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45935.367141782408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45935.367141782408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45935.367141782408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45935.367141782408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45935.367141782408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45935.367141782408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45935.367141782408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45935.367141782408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45935.367141782408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45935.367141782408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45935.367141782408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45935.367141782408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45935.367141782408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45935.367141782408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45935.367141782408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45935.367141782408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45935.367141782408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45935.367141782408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45935.367141782408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45935.367141782408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45935.367141782408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45935.367141782408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45935.367141782408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45935.367141782408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45935.367141782408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45935.367141782408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45935.367141782408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45935.367141782408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45935.367141782408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45935.367141782408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45935.367141782408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45935.367141782408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45935.367141782408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231.88642418981181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4.4768640046313521</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0.52130844907514984</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0.37182928240508772</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0.21019733796129003</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4.5440393521857914E-2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45935.367141782408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45935.367141782408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45935.367141782408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45935.367141782408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45935.367141782408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45935.367141782408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45935.367141782408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45935.367141782408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45935.367141782408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45935.367141782408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45935.367141782408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45935.367141782408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45935.367141782408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45935.367141782408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45935.367141782408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45935.367141782408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45935.367141782408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45935.367141782408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45935.367141782408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45935.367141782408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45935.367141782408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45935.367141782408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45935.367141782408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45935.367141782408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45935.367141782408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45935.367141782408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45935.367141782408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45935.367141782408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45935.367141782408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45935.367141782408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45935.367141782408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45935.367141782408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45935.367141782408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45935.367141782408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45935.367141782408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45935.367141782408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45935.367141782408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45935.367141782408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45935.367141782408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45935.367141782408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45935.367141782408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45935.367141782408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45935.367141782408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45935.367141782408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45935.367141782408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45935.367141782408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45935.367141782408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45935.367141782408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45935.367141782408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45935.367141782408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45935.367141782408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45935.367141782408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45935.367141782408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45935.367141782408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45935.367141782408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45935.367141782408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45935.367141782408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45935.367141782408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45935.367141782408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45935.367141782408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43.535081597219687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9.1782644675913616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45935.367141782408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45935.367141782408</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45935.367141782408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45935.367141782408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45935.367141782408</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45935.367141782408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45935.367141782408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45935.367141782408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45935.367141782408</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45935.367141782408</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45935.367141782408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45935.367141782408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45935.367141782408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45935.367141782408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45935.367141782408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45935.367141782408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45935.367141782408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45935.367141782408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45935.367141782408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45935.367141782408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45935.367141782408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45935.367141782408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45935.367141782408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45935.367141782408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45935.367141782408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45935.367141782408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45935.367141782408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45935.367141782408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45935.367141782408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45935.367141782408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45935.367141782408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45935.367141782408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45935.367141782408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45935.367141782408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45935.367141782408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45935.367141782408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45935.367141782408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45935.367141782408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45935.367141782408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45935.367141782408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45935.367141782408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45935.367141782408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45935.367141782408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45935.367141782408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45935.367141782408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45935.367141782408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45935.367141782408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45935.367141782408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45935.367141782408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45935.367141782408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45935.367141782408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45935.367141782408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45935.367141782408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45935.367141782408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45935.367141782408</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45935.367141782408</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45935.367141782408</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45935.367141782408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45935.367141782408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45935.367141782408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45935.367141782408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45935.367141782408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45935.367141782408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45935.367141782408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45935.367141782408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45935.367141782408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45935.367141782408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45935.367141782408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45935.367141782408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45935.367141782408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45935.367141782408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45935.367141782408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45935.367141782408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45935.367141782408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45935.367141782408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45935.367141782408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45935.367141782408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45935.367141782408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45935.367141782408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45935.367141782408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45935.367141782408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45935.367141782408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45935.367141782408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45935.367141782408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45935.367141782408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45935.367141782408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45935.367141782408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45935.367141782408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45935.367141782408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45935.367141782408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45935.367141782408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45935.367141782408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45935.367141782408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45935.367141782408</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45935.367141782408</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45935.367141782408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45935.367141782408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45935.367141782408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45935.367141782408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45935.367141782408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45935.367141782408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45935.367141782408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45935.367141782408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45935.367141782408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45935.367141782408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45935.367141782408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45935.367141782408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45935.367141782408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45935.367141782408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45935.367141782408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45935.367141782408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45935.367141782408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45935.367141782408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45935.367141782408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45935.367141782408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45935.367141782408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45935.367141782408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45935.367141782408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45935.367141782408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45935.367141782408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45935.367141782408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45935.367141782408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45935.367141782408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45935.367141782408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45935.367141782408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45935.367141782408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45935.367141782408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45935.367141782408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45935.367141782408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45935.367141782408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45935.367141782408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45935.367141782408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45935.367141782408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45935.367141782408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45935.367141782408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45935.367141782408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45935.367141782408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45935.367141782408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45935.367141782408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45935.367141782408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45935.367141782408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45935.367141782408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45935.367141782408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45935.367141782408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45935.367141782408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45935.367141782408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45935.367141782408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45935.367141782408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45935.367141782408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45935.367141782408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45935.367141782408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45935.367141782408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45935.367141782408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45935.367141782408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45935.367141782408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45935.367141782408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45935.367141782408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45935.367141782408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45935.367141782408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45935.367141782408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45935.367141782408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45935.367141782408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45935.367141782408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45935.367141782408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45935.367141782408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45935.367141782408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45935.367141782408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45935.367141782408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45935.367141782408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45935.367141782408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45935.367141782408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45935.367141782408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45935.367141782408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45935.367141782408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45935.367141782408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45935.367141782408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45935.367141782408</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45935.367141782408</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1.4861695601866813</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8.5942945601855172</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0.42489641203428619</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1.6618177083364571</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8.6412615739391185E-2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45935.367141782408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45935.367141782408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45935.367141782408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45935.367141782408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45935.367141782408</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45935.367141782408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45935.367141782408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45935.367141782408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45935.367141782408</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45935.367141782408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45935.367141782408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45935.367141782408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45935.367141782408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45935.367141782408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45935.367141782408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45935.367141782408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45935.367141782408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45935.367141782408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45935.367141782408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45935.367141782408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45935.367141782408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45935.367141782408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45935.367141782408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45935.367141782408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45935.367141782408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45935.367141782408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45935.367141782408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45935.367141782408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45935.367141782408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45935.367141782408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45935.367141782408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45935.367141782408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45935.367141782408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45935.367141782408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45935.367141782408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45935.367141782408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45935.367141782408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45935.367141782408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45935.367141782408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45935.367141782408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45935.367141782408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45935.367141782408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45935.367141782408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45935.367141782408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45935.367141782408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45935.367141782408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45935.367141782408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45935.367141782408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45935.367141782408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45935.367141782408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45935.367141782408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45935.367141782408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45935.367141782408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45935.367141782408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45935.367141782408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45935.367141782408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45935.367141782408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45935.367141782408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45935.367141782408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45935.367141782408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45935.367141782408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45935.367141782408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45935.367141782408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45935.367141782408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45935.367141782408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45935.367141782408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45935.367141782408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45935.367141782408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45935.367141782408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45935.367141782408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45935.367141782408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45935.367141782408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45935.367141782408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45935.367141782408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45935.367141782408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45935.367141782408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45935.367141782408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45935.367141782408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45935.367141782408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45935.367141782408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45935.367141782408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45935.367141782408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45935.367141782408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45935.367141782408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45935.367141782408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45935.367141782408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45935.367141782408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45935.367141782408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45935.367141782408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45935.367141782408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45935.367141782408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45935.367141782408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45935.367141782408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45935.367141782408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45935.367141782408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45935.367141782408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45935.367141782408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45935.367141782408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45935.367141782408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45935.367141782408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45935.367141782408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45935.367141782408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45935.367141782408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45935.367141782408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45935.367141782408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45935.367141782408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45935.367141782408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45935.367141782408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45935.367141782408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45935.367141782408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45935.367141782408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45935.367141782408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45935.367141782408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45935.367141782408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45935.367141782408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45935.367141782408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45935.367141782408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45935.367141782408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45935.367141782408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45935.367141782408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45935.367141782408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45935.367141782408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45935.367141782408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45935.367141782408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45935.367141782408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45935.367141782408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45935.367141782408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45935.367141782408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45935.367141782408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45935.367141782408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45935.367141782408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45935.367141782408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45935.367141782408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45935.367141782408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45935.367141782408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45935.367141782408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45935.367141782408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45935.367141782408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45935.367141782408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45935.367141782408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45935.367141782408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45935.367141782408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45935.367141782408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45935.367141782408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45935.367141782408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45935.367141782408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45935.367141782408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45935.367141782408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45935.367141782408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45935.367141782408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45935.367141782408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45935.367141782408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45935.367141782408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45935.367141782408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45935.367141782408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45935.367141782408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45935.367141782408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45935.367141782408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45935.367141782408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45935.367141782408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45935.367141782408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45935.367141782408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45935.367141782408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45935.367141782408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45935.367141782408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45935.367141782408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45935.367141782408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45935.367141782408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45935.367141782408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45935.367141782408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45935.367141782408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45935.367141782408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45935.367141782408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45935.367141782408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45935.367141782408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45935.367141782408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45935.367141782408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45935.367141782408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45935.367141782408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45935.367141782408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45935.367141782408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45935.367141782408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45935.367141782408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45935.367141782408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45935.367141782408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45935.367141782408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45935.367141782408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45935.367141782408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45935.367141782408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45935.367141782408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45935.367141782408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45935.367141782408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45935.367141782408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45935.367141782408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45935.367141782408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45935.367141782408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45935.367141782408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45935.367141782408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45935.367141782408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45935.367141782408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45935.367141782408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45935.367141782408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45935.367141782408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45935.367141782408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45935.367141782408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45935.367141782408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45935.367141782408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45935.367141782408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45935.367141782408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45935.367141782408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45935.367141782408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45935.367141782408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45935.367141782408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45935.367141782408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45935.367141782408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45935.367141782408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45935.367141782408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45935.367141782408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45935.367141782408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45935.367141782408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45935.367141782408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45935.367141782408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45935.367141782408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45935.367141782408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45935.367141782408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45935.367141782408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45935.367141782408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45935.367141782408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45935.367141782408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45935.367141782408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45935.367141782408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45935.367141782408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45935.367141782408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45935.367141782408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45935.367141782408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45935.367141782408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45935.367141782408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45935.367141782408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45935.367141782408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45935.367141782408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45935.367141782408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45935.367141782408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45935.367141782408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45935.367141782408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45935.367141782408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45935.367141782408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45935.367141782408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45935.367141782408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45935.367141782408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45935.367141782408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45935.367141782408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45935.367141782408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45935.367141782408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45935.367141782408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45935.367141782408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45935.367141782408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45935.367141782408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45935.367141782408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45935.367141782408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45935.367141782408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45935.367141782408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45935.367141782408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45935.367141782408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45935.367141782408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45935.367141782408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45935.367141782408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45935.367141782408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45935.367141782408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45935.367141782408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45935.367141782408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45935.367141782408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45935.367141782408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45935.367141782408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45935.367141782408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45935.367141782408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45935.367141782408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45935.367141782408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45935.367141782408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45935.367141782408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45935.367141782408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45935.367141782408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45935.367141782408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45935.367141782408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45935.367141782408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45935.367141782408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45935.367141782408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45935.367141782408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45935.367141782408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45935.367141782408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45935.367141782408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45935.367141782408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45935.367141782408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45935.367141782408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45935.367141782408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45935.367141782408</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