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27" documentId="13_ncr:1_{F6CB121F-512D-4AA6-A0C1-0FB36C537598}" xr6:coauthVersionLast="47" xr6:coauthVersionMax="47" xr10:uidLastSave="{A3D0716D-9FC3-4303-99D4-A9A22247A96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<sst xmlns="http://schemas.openxmlformats.org/spreadsheetml/2006/main" count="178600" uniqueCount="39084">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</sst>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268.31585775462736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14.6948739583313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4.1193402772478294E-2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45931.264283680553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45931.264283680553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45931.264283680553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45931.264283680553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45931.264283680553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45931.264283680553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45931.264283680553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45931.264283680553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45931.264283680553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45931.264283680553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45931.264283680553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45931.264283680553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45931.264283680553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45931.264283680553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45931.264283680553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45931.264283680553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45931.264283680553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45931.264283680553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45931.264283680553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45931.264283680553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45931.264283680553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45931.264283680553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45931.264283680553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45931.264283680553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45931.264283680553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45931.264283680553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45931.264283680553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45931.264283680553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45931.264283680553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45931.264283680553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45931.264283680553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45931.264283680553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45931.264283680553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45931.264283680553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45931.264283680553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45931.264283680553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45931.264283680553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45931.264283680553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45931.264283680553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45931.264283680553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45931.264283680553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45931.264283680553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45931.264283680553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45931.264283680553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45931.264283680553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45931.264283680553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45931.264283680553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45931.264283680553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45931.264283680553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45931.264283680553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45931.264283680553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45931.264283680553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45931.264283680553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45931.264283680553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45931.264283680553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45931.264283680553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45931.264283680553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45931.264283680553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45931.264283680553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45931.264283680553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45931.264283680553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45931.264283680553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45931.264283680553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45931.264283680553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45931.264283680553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45931.264283680553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45931.264283680553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45931.264283680553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45931.264283680553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45931.264283680553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45931.264283680553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45931.264283680553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45931.264283680553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45931.264283680553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45931.264283680553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45931.264283680553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45931.264283680553</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45931.264283680553</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239.6125012731427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124.5372003472221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106.26444571759203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8.0387165509237093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0.25161006944108522</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8.5290625000197906E-2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45931.264283680553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45931.264283680553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45931.264283680553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45931.264283680553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45931.264283680553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45931.264283680553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45931.264283680553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45931.264283680553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45931.264283680553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45931.264283680553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45931.264283680553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45931.264283680553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45931.264283680553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45931.264283680553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45931.264283680553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45931.264283680553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45931.264283680553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45931.264283680553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45931.264283680553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45931.264283680553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45931.264283680553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45931.264283680553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45931.264283680553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45931.264283680553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45931.264283680553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45931.264283680553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45931.264283680553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45931.264283680553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45931.264283680553</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45931.264283680553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45931.264283680553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45931.264283680553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45931.264283680553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45931.264283680553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45931.264283680553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45931.264283680553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45931.264283680553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45931.264283680553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45931.264283680553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45931.264283680553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45931.264283680553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45931.264283680553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45931.264283680553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45931.264283680553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45931.264283680553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45931.264283680553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45931.264283680553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45931.264283680553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45931.264283680553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45931.264283680553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45931.264283680553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45931.264283680553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45931.264283680553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45931.264283680553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45931.264283680553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45931.264283680553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45931.264283680553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45931.264283680553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45931.264283680553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45931.264283680553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45931.264283680553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45931.264283680553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45931.264283680553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45931.264283680553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45931.264283680553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45931.264283680553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45931.264283680553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45931.264283680553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45931.264283680553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45931.264283680553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45931.264283680553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45931.264283680553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45931.264283680553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45931.264283680553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45931.264283680553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45931.264283680553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45931.264283680553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45931.264283680553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45931.264283680553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45931.264283680553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45931.264283680553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45931.264283680553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45931.264283680553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45931.264283680553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45931.264283680553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45931.264283680553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45931.264283680553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45931.264283680553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45931.264283680553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45931.264283680553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45931.264283680553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45931.264283680553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45931.264283680553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45931.264283680553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45931.264283680553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45931.264283680553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45931.264283680553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45931.264283680553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45931.264283680553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45931.264283680553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45931.264283680553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45931.264283680553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45931.264283680553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45931.264283680553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45931.264283680553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45931.264283680553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45931.264283680553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45931.264283680553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45931.264283680553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45931.264283680553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45931.264283680553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45931.264283680553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45931.264283680553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45931.264283680553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45931.264283680553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45931.264283680553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45931.264283680553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45931.264283680553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45931.264283680553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45931.264283680553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45931.264283680553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45931.264283680553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45931.264283680553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45931.264283680553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45931.264283680553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45931.264283680553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45931.264283680553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45931.264283680553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45931.264283680553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45931.264283680553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45931.264283680553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45931.264283680553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45931.264283680553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45931.264283680553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45931.264283680553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45931.264283680553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45931.264283680553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45931.264283680553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45931.264283680553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45931.264283680553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45931.264283680553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45931.264283680553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45931.264283680553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45931.264283680553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45931.264283680553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45931.264283680553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45931.264283680553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45931.264283680553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45931.264283680553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45931.264283680553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45931.264283680553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45931.264283680553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45931.264283680553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45931.264283680553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45931.264283680553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45931.264283680553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45931.264283680553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45931.264283680553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45931.264283680553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45931.264283680553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45931.264283680553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45931.264283680553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45931.264283680553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45931.264283680553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45931.264283680553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45931.264283680553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45931.264283680553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45931.264283680553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45931.264283680553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45931.264283680553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45931.264283680553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45931.264283680553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45931.264283680553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45931.264283680553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45931.264283680553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45931.264283680553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45931.264283680553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45931.264283680553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45931.264283680553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45931.264283680553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45931.264283680553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45931.264283680553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45931.264283680553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45931.264283680553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45931.264283680553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45931.264283680553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45931.264283680553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45931.264283680553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45931.264283680553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45931.264283680553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45931.264283680553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45931.264283680553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45931.264283680553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45931.264283680553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45931.264283680553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45931.264283680553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45931.264283680553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45931.264283680553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45931.264283680553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45931.264283680553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45931.264283680553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45931.264283680553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45931.264283680553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45931.264283680553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45931.264283680553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45931.264283680553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45931.264283680553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45931.264283680553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45931.264283680553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45931.264283680553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45931.264283680553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45931.264283680553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45931.264283680553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45931.264283680553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45931.264283680553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45931.264283680553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45931.264283680553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45931.264283680553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45931.264283680553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45931.264283680553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45931.264283680553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45931.264283680553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45931.264283680553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45931.264283680553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45931.264283680553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45931.264283680553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45931.264283680553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45931.264283680553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45931.264283680553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45931.264283680553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45931.264283680553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45931.264283680553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45931.264283680553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45931.264283680553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45931.264283680553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45931.264283680553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45931.264283680553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45931.264283680553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45931.264283680553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45931.264283680553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45931.264283680553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45931.264283680553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45931.264283680553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45931.264283680553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45931.264283680553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45931.264283680553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45931.264283680553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45931.264283680553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45931.264283680553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45931.264283680553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45931.264283680553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45931.264283680553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45931.264283680553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45931.264283680553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45931.264283680553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45931.264283680553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45931.264283680553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45931.264283680553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45931.264283680553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45931.264283680553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45931.264283680553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45931.264283680553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45931.264283680553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45931.264283680553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45931.264283680553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45931.264283680553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45931.264283680553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45931.264283680553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45931.264283680553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45931.264283680553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45931.264283680553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45931.264283680553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45931.264283680553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45931.264283680553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45931.264283680553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45931.264283680553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45931.264283680553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45931.264283680553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45931.264283680553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45931.264283680553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45931.264283680553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45931.264283680553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45931.264283680553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45931.264283680553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45931.264283680553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45931.264283680553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45931.264283680553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45931.264283680553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45931.264283680553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45931.264283680553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45931.264283680553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45931.264283680553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45931.264283680553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45931.264283680553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45931.264283680553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45931.264283680553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45931.264283680553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45931.264283680553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45931.264283680553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45931.264283680553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45931.264283680553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45931.264283680553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45931.264283680553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45931.264283680553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45931.264283680553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45931.264283680553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45931.264283680553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45931.264283680553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45931.264283680553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45931.264283680553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45931.264283680553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45931.264283680553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45931.264283680553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45931.264283680553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45931.264283680553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45931.264283680553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45931.264283680553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45931.264283680553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45931.264283680553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45931.264283680553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45931.264283680553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45931.264283680553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45931.264283680553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45931.264283680553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45931.264283680553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45931.264283680553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45931.264283680553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45931.264283680553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45931.264283680553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45931.264283680553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45931.264283680553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45931.264283680553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45931.264283680553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45931.264283680553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45931.264283680553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45931.264283680553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45931.264283680553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45931.264283680553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45931.264283680553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45931.264283680553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45931.264283680553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45931.264283680553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45931.264283680553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45931.264283680553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45931.264283680553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45931.264283680553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45931.264283680553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45931.264283680553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45931.264283680553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45931.264283680553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45931.264283680553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45931.264283680553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45931.264283680553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45931.264283680553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45931.264283680553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45931.264283680553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45931.264283680553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45931.264283680553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45931.264283680553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45931.264283680553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45931.264283680553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45931.264283680553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45931.264283680553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45931.264283680553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45931.264283680553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45931.264283680553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45931.264283680553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45931.264283680553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45931.264283680553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45931.264283680553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45931.264283680553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45931.264283680553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45931.264283680553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45931.264283680553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45931.264283680553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45931.264283680553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45931.264283680553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45931.264283680553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45931.264283680553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45931.264283680553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45931.264283680553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45931.264283680553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45931.264283680553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45931.264283680553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45931.264283680553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45931.264283680553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45931.264283680553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45931.264283680553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45931.264283680553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45931.264283680553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45931.264283680553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45931.264283680553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45931.264283680553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45931.264283680553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45931.264283680553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45931.264283680553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45931.264283680553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45931.264283680553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45931.264283680553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45931.264283680553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45931.264283680553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45931.264283680553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45931.264283680553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45931.264283680553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45931.264283680553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45931.264283680553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45931.264283680553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45931.264283680553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45931.264283680553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45931.264283680553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45931.264283680553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45931.264283680553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45931.264283680553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45931.264283680553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45931.264283680553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45931.264283680553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45931.264283680553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45931.264283680553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45931.264283680553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45931.264283680553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45931.264283680553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45931.264283680553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45931.264283680553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45931.264283680553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45931.264283680553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45931.264283680553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45931.264283680553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45931.264283680553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45931.264283680553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45931.264283680553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45931.264283680553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45931.264283680553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45931.264283680553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45931.264283680553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45931.264283680553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45931.264283680553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45931.264283680553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45931.264283680553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45931.264283680553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45931.264283680553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45931.264283680553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45931.264283680553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45931.264283680553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45931.264283680553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45931.264283680553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45931.264283680553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45931.264283680553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45931.264283680553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45931.264283680553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45931.264283680553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45931.264283680553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45931.264283680553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45931.264283680553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45931.264283680553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45931.264283680553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45931.264283680553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45931.264283680553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45931.264283680553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45931.264283680553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45931.264283680553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45931.264283680553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45931.264283680553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45931.264283680553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45931.264283680553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45931.264283680553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45931.264283680553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45931.264283680553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45931.264283680553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45931.264283680553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45931.264283680553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45931.264283680553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45931.264283680553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45931.264283680553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45931.264283680553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45931.264283680553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45931.264283680553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45931.264283680553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45931.264283680553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45931.264283680553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45931.264283680553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45931.264283680553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45931.264283680553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45931.264283680553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45931.264283680553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45931.264283680553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45931.264283680553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45931.264283680553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45931.264283680553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45931.264283680553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45931.264283680553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45931.264283680553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45931.264283680553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45931.264283680553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45931.264283680553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45931.264283680553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45931.264283680553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45931.264283680553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45931.264283680553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45931.264283680553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45931.264283680553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45931.264283680553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45931.264283680553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45931.264283680553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45931.264283680553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45931.264283680553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45931.264283680553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45931.264283680553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45931.264283680553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45931.264283680553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45931.264283680553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45931.264283680553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45931.264283680553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45931.264283680553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45931.264283680553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45931.264283680553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45931.264283680553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45931.264283680553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45931.264283680553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45931.264283680553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45931.264283680553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45931.264283680553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45931.264283680553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45931.264283680553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45931.264283680553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45931.264283680553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45931.264283680553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45931.264283680553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45931.264283680553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45931.264283680553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45931.264283680553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45931.264283680553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45931.264283680553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45931.264283680553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45931.264283680553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45931.264283680553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45931.264283680553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45931.264283680553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45931.264283680553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45931.264283680553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45931.264283680553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45931.264283680553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45931.264283680553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45931.264283680553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45931.264283680553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45931.264283680553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45931.264283680553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45931.264283680553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45931.264283680553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45931.264283680553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45931.264283680553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45931.264283680553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45931.264283680553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45931.264283680553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45931.264283680553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45931.264283680553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45931.264283680553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45931.264283680553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45931.264283680553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45931.264283680553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45931.264283680553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45931.264283680553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45931.264283680553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45931.264283680553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45931.264283680553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45931.264283680553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45931.264283680553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45931.264283680553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45931.264283680553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45931.264283680553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45931.264283680553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45931.264283680553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45931.264283680553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45931.264283680553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45931.264283680553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45931.264283680553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45931.264283680553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45931.264283680553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45931.264283680553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45931.264283680553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45931.264283680553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45931.264283680553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45931.264283680553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45931.264283680553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45931.264283680553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45931.264283680553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45931.264283680553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45931.264283680553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45931.264283680553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45931.264283680553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45931.264283680553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45931.264283680553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45931.264283680553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45931.264283680553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45931.264283680553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45931.264283680553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45931.264283680553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45931.264283680553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45931.264283680553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45931.264283680553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45931.264283680553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45931.264283680553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45931.264283680553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45931.264283680553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45931.264283680553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45931.264283680553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45931.264283680553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45931.264283680553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45931.264283680553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45931.264283680553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45931.264283680553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45931.264283680553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45931.264283680553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45931.264283680553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45931.264283680553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45931.264283680553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45931.264283680553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45931.264283680553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45931.264283680553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45931.264283680553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45931.264283680553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45931.264283680553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45931.264283680553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45931.264283680553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45931.264283680553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45931.264283680553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45931.264283680553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45931.264283680553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45931.264283680553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45931.264283680553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45931.264283680553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45931.264283680553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45931.264283680553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45931.264283680553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45931.264283680553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45931.264283680553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45931.264283680553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45931.264283680553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45931.264283680553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45931.264283680553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45931.264283680553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45931.264283680553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45931.264283680553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45931.264283680553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45931.264283680553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45931.264283680553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45931.264283680553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45931.264283680553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45931.264283680553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45931.264283680553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45931.264283680553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45931.264283680553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45931.264283680553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45931.264283680553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45931.264283680553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45931.264283680553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45931.264283680553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45931.264283680553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45931.264283680553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45931.264283680553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45931.264283680553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45931.264283680553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45931.264283680553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45931.264283680553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45931.264283680553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45931.264283680553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45931.264283680553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45931.264283680553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45931.264283680553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45931.264283680553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45931.264283680553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45931.264283680553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45931.264283680553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45931.264283680553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45931.264283680553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45931.264283680553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45931.264283680553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45931.264283680553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45931.264283680553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45931.264283680553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45931.264283680553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45931.264283680553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45931.264283680553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45931.264283680553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45931.264283680553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45931.264283680553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45931.264283680553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45931.264283680553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45931.264283680553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45931.264283680553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45931.264283680553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45931.264283680553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45931.264283680553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45931.264283680553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45931.264283680553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45931.264283680553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45931.264283680553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45931.264283680553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45931.264283680553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45931.264283680553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45931.264283680553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45931.264283680553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45931.264283680553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45931.264283680553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45931.264283680553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45931.264283680553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45931.264283680553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45931.264283680553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45931.264283680553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45931.264283680553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45931.264283680553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45931.264283680553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45931.264283680553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45931.264283680553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45931.264283680553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45931.264283680553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45931.264283680553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45931.264283680553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45931.264283680553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45931.264283680553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45931.264283680553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45931.264283680553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45931.264283680553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45931.264283680553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45931.264283680553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45931.264283680553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45931.264283680553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45931.264283680553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45931.264283680553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45931.264283680553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45931.264283680553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45931.264283680553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45931.264283680553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45931.264283680553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45931.264283680553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45931.264283680553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45931.264283680553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45931.264283680553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45931.264283680553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45931.264283680553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45931.264283680553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45931.264283680553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45931.264283680553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45931.264283680553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45931.264283680553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45931.264283680553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45931.264283680553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45931.264283680553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45931.264283680553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45931.264283680553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45931.264283680553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45931.264283680553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45931.264283680553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45931.264283680553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45931.264283680553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45931.264283680553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45931.264283680553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45931.264283680553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45931.264283680553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45931.264283680553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45931.264283680553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45931.264283680553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45931.264283680553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45931.264283680553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45931.264283680553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45931.264283680553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45931.264283680553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45931.264283680553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45931.264283680553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45931.264283680553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45931.264283680553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45931.264283680553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45931.264283680553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45931.264283680553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45931.264283680553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45931.264283680553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45931.264283680553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45931.264283680553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45931.264283680553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45931.264283680553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45931.264283680553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45931.264283680553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45931.264283680553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45931.264283680553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45931.264283680553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45931.264283680553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45931.264283680553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45931.264283680553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45931.264283680553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45931.264283680553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45931.264283680553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45931.264283680553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45931.264283680553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45931.264283680553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45931.264283680553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45931.264283680553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45931.264283680553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45931.264283680553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45931.264283680553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45931.264283680553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45931.264283680553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45931.264283680553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45931.264283680553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45931.264283680553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45931.264283680553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45931.264283680553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45931.264283680553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45931.264283680553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45931.264283680553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45931.264283680553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45931.264283680553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45931.264283680553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45931.264283680553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45931.264283680553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45931.264283680553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45931.264283680553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45931.264283680553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45931.264283680553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45931.264283680553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45931.264283680553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45931.264283680553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45931.264283680553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45931.264283680553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45931.264283680553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45931.264283680553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45931.264283680553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45931.264283680553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45931.264283680553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45931.264283680553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45931.264283680553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45931.264283680553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45931.264283680553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45931.264283680553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45931.264283680553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45931.264283680553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45931.264283680553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45931.264283680553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45931.264283680553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45931.264283680553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45931.264283680553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45931.264283680553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45931.264283680553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45931.264283680553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45931.264283680553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45931.264283680553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45931.264283680553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45931.264283680553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45931.264283680553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45931.264283680553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45931.264283680553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45931.264283680553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45931.264283680553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45931.264283680553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45931.264283680553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45931.264283680553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45931.264283680553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45931.264283680553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45931.264283680553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45931.264283680553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45931.264283680553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45931.264283680553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45931.264283680553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45931.264283680553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45931.264283680553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45931.264283680553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45931.264283680553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45931.264283680553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45931.264283680553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45931.264283680553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45931.264283680553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45931.264283680553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45931.264283680553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45931.264283680553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45931.264283680553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45931.264283680553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45931.264283680553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45931.264283680553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45931.264283680553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45931.264283680553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45931.264283680553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45931.264283680553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45931.264283680553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45931.264283680553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45931.264283680553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45931.264283680553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45931.264283680553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45931.264283680553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45931.264283680553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45931.264283680553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45931.264283680553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45931.264283680553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45931.264283680553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45931.264283680553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45931.264283680553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45931.264283680553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45931.264283680553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45931.264283680553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45931.264283680553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45931.264283680553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45931.264283680553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45931.264283680553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45931.264283680553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45931.264283680553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45931.264283680553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45931.264283680553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45931.264283680553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45931.264283680553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45931.264283680553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45931.264283680553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45931.264283680553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45931.264283680553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45931.264283680553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45931.264283680553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45931.264283680553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45931.264283680553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45931.264283680553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45931.264283680553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45931.264283680553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45931.264283680553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45931.264283680553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45931.264283680553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45931.264283680553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45931.264283680553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45931.264283680553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45931.264283680553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45931.264283680553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45931.264283680553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45931.264283680553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45931.264283680553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45931.264283680553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45931.264283680553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45931.264283680553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45931.264283680553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45931.264283680553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45931.264283680553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45931.264283680553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45931.264283680553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45931.264283680553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45931.264283680553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45931.264283680553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45931.264283680553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45931.264283680553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45931.264283680553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45931.264283680553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45931.264283680553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45931.264283680553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45931.264283680553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45931.264283680553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45931.264283680553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45931.264283680553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45931.264283680553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45931.264283680553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45931.264283680553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45931.264283680553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45931.264283680553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45931.264283680553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45931.264283680553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45931.264283680553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45931.264283680553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45931.264283680553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45931.264283680553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45931.264283680553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45931.264283680553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45931.264283680553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45931.264283680553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45931.264283680553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45931.264283680553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45931.264283680553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45931.264283680553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45931.264283680553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45931.264283680553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45931.264283680553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45931.264283680553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45931.264283680553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45931.264283680553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45931.264283680553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45931.264283680553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45931.264283680553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45931.264283680553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45931.264283680553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45931.264283680553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45931.264283680553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45931.264283680553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45931.264283680553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45931.264283680553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45931.264283680553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45931.264283680553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45931.264283680553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45931.264283680553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45931.264283680553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45931.264283680553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45931.264283680553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45931.264283680553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45931.264283680553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45931.264283680553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45931.264283680553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45931.264283680553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45931.264283680553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45931.264283680553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45931.264283680553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45931.264283680553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45931.264283680553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45931.264283680553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45931.264283680553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45931.264283680553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45931.264283680553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45931.264283680553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45931.264283680553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45931.264283680553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45931.264283680553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45931.264283680553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45931.264283680553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45931.264283680553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45931.264283680553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45931.264283680553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45931.264283680553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45931.264283680553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45931.264283680553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45931.264283680553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45931.264283680553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45931.264283680553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45931.264283680553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45931.264283680553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45931.264283680553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45931.264283680553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45931.264283680553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45931.264283680553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45931.264283680553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45931.264283680553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45931.264283680553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45931.264283680553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45931.264283680553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45931.264283680553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45931.264283680553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45931.264283680553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45931.264283680553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45931.264283680553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45931.264283680553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45931.264283680553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45931.264283680553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45931.264283680553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45931.264283680553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45931.264283680553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45931.264283680553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45931.264283680553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45931.264283680553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45931.264283680553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45931.264283680553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45931.264283680553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45931.264283680553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45931.264283680553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45931.264283680553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45931.264283680553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45931.264283680553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45931.264283680553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45931.264283680553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45931.264283680553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45931.264283680553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45931.264283680553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45931.264283680553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45931.264283680553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45931.264283680553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45931.264283680553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45931.264283680553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45931.264283680553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45931.264283680553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45931.264283680553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45931.264283680553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45931.264283680553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45931.264283680553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45931.264283680553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45931.264283680553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45931.264283680553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45931.264283680553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45931.264283680553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45931.264283680553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45931.264283680553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45931.264283680553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45931.264283680553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45931.264283680553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45931.264283680553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45931.264283680553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45931.264283680553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45931.264283680553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45931.264283680553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45931.264283680553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45931.264283680553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45931.264283680553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45931.264283680553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45931.264283680553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45931.264283680553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45931.264283680553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45931.264283680553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45931.264283680553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45931.264283680553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45931.264283680553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45931.264283680553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45931.264283680553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45931.264283680553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45931.264283680553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45931.264283680553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45931.264283680553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45931.264283680553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45931.264283680553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45931.264283680553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45931.264283680553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45931.264283680553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45931.264283680553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45931.264283680553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45931.264283680553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45931.264283680553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45931.264283680553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45931.264283680553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45931.264283680553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45931.264283680553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45931.264283680553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45931.264283680553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45931.264283680553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45931.264283680553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45931.264283680553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45931.264283680553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45931.264283680553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45931.264283680553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45931.264283680553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45931.264283680553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45931.264283680553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45931.264283680553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45931.264283680553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45931.264283680553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45931.264283680553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45931.264283680553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45931.264283680553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45931.264283680553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45931.264283680553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45931.264283680553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45931.264283680553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45931.264283680553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45931.264283680553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45931.264283680553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45931.264283680553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45931.264283680553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45931.264283680553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45931.264283680553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45931.264283680553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45931.264283680553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45931.264283680553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45931.264283680553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45931.264283680553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45931.264283680553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45931.264283680553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45931.264283680553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45931.264283680553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45931.264283680553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45931.264283680553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45931.264283680553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45931.264283680553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45931.264283680553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45931.264283680553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45931.264283680553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45931.264283680553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45931.264283680553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45931.264283680553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45931.264283680553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45931.264283680553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45931.264283680553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45931.264283680553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45931.264283680553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45931.264283680553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45931.264283680553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45931.264283680553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45931.264283680553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45931.264283680553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45931.264283680553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45931.264283680553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45931.264283680553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45931.264283680553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45931.264283680553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45931.264283680553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45931.264283680553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45931.264283680553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45931.264283680553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45931.264283680553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45931.264283680553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45931.264283680553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45931.264283680553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45931.264283680553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45931.264283680553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45931.264283680553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45931.264283680553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45931.264283680553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45931.264283680553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45931.264283680553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45931.264283680553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45931.264283680553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45931.264283680553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45931.264283680553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45931.264283680553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45931.264283680553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45931.264283680553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45931.264283680553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45931.264283680553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45931.264283680553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45931.264283680553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45931.264283680553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45931.264283680553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45931.264283680553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45931.264283680553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45931.264283680553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45931.264283680553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45931.264283680553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45931.264283680553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45931.264283680553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45931.264283680553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45931.264283680553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45931.264283680553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45931.264283680553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45931.264283680553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45931.264283680553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45931.264283680553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45931.264283680553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45931.264283680553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45931.264283680553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45931.264283680553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45931.264283680553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45931.264283680553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45931.264283680553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45931.264283680553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45931.264283680553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45931.264283680553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45931.264283680553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45931.264283680553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45931.264283680553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45931.264283680553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45931.264283680553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45931.264283680553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45931.264283680553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45931.264283680553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45931.264283680553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45931.264283680553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45931.264283680553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45931.264283680553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45931.264283680553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45931.264283680553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45931.264283680553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45931.264283680553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45931.264283680553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45931.264283680553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45931.264283680553</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45931.264283680553</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45931.264283680553</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A6" sqref="A6:X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227.7835660879573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0.37400590277684387</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9.8762847221223637E-2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45931.264283680553</v>
      </c>
      <c r="H5" s="113">
        <v>45931.141423611109</v>
      </c>
      <c r="I5" s="110" t="str">
        <f>IFERROR(VLOOKUP(D5,DB!A:F,6,0),"")</f>
        <v>Generator-SG</v>
      </c>
      <c r="J5" s="110" t="str">
        <f>IFERROR(VLOOKUP(D5,DB!A:G,7,0),"")</f>
        <v>No BB Shifted</v>
      </c>
      <c r="K5" s="115" t="s">
        <v>39070</v>
      </c>
      <c r="L5" s="107" t="str">
        <f>IFERROR(VLOOKUP(D5,DB!A:I,9,0),"")</f>
        <v>Latis</v>
      </c>
    </row>
    <row r="6" spans="1:16" ht="15" customHeight="1">
      <c r="A6" s="110"/>
      <c r="B6" s="110" t="str">
        <f>IFERROR(VLOOKUP(D6,DB!A:K,11,0),"")</f>
        <v/>
      </c>
      <c r="C6" s="111"/>
      <c r="D6" s="107"/>
      <c r="E6" s="112"/>
      <c r="F6" s="113"/>
      <c r="G6" s="114">
        <f ca="1">IFERROR(NOW()-F6,"")</f>
        <v>45931.264283680553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45931.264283680553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45931.264283680553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45931.264283680553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45931.264283680553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45931.264283680553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45931.264283680553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45931.264283680553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45931.264283680553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45931.264283680553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45931.264283680553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45931.264283680553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45931.264283680553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45931.264283680553</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4"/>
      <c r="E20" s="112"/>
      <c r="F20" s="113"/>
      <c r="G20" s="114">
        <f ca="1">IFERROR(NOW()-F20,"")</f>
        <v>45931.264283680553</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45931.264283680553</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45931.264283680553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45931.264283680553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45931.264283680553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45931.264283680553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45931.264283680553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45931.264283680553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45931.264283680553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45931.264283680553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45931.264283680553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45931.264283680553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45931.264283680553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45931.264283680553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45931.264283680553</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39.432223495365179</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5.0754063657368533</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45931.264283680553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45931.264283680553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45931.264283680553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45931.264283680553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45931.264283680553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45931.264283680553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45931.264283680553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45931.264283680553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45931.264283680553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45931.264283680553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45931.264283680553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45931.264283680553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45931.264283680553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45931.264283680553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45931.264283680553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45931.264283680553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45931.264283680553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45931.264283680553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45931.264283680553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45931.264283680553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45931.264283680553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45931.264283680553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45931.264283680553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45931.264283680553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45931.264283680553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45931.264283680553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45931.264283680553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45931.264283680553</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45931.264283680553</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45931.264283680553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45931.264283680553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45931.264283680553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45931.264283680553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45931.264283680553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45931.264283680553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45931.264283680553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45931.264283680553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45931.264283680553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45931.264283680553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45931.264283680553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45931.264283680553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45931.264283680553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45931.264283680553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45931.264283680553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45931.264283680553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45931.264283680553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45931.264283680553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45931.264283680553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45931.264283680553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45931.264283680553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45931.264283680553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45931.264283680553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45931.264283680553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45931.264283680553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45931.264283680553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45931.264283680553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45931.264283680553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45931.264283680553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45931.264283680553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45931.264283680553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45931.264283680553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45931.264283680553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45931.264283680553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45931.264283680553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45931.264283680553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45931.264283680553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45931.264283680553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45931.264283680553</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45931.264283680553</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45931.264283680553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45931.264283680553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45931.264283680553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45931.264283680553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45931.264283680553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45931.264283680553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45931.264283680553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45931.264283680553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45931.264283680553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45931.264283680553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45931.264283680553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45931.264283680553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45931.264283680553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45931.264283680553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45931.264283680553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45931.264283680553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45931.264283680553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45931.264283680553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45931.264283680553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45931.264283680553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45931.264283680553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45931.264283680553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45931.264283680553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45931.264283680553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45931.264283680553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45931.264283680553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45931.264283680553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45931.264283680553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45931.264283680553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45931.264283680553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45931.264283680553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45931.264283680553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45931.264283680553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45931.264283680553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45931.264283680553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45931.264283680553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45931.264283680553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45931.264283680553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45931.264283680553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45931.264283680553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45931.264283680553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45931.264283680553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45931.264283680553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45931.264283680553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45931.264283680553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45931.264283680553</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45931.264283680553</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45931.264283680553</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45931.264283680553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45931.264283680553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45931.264283680553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45931.264283680553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45931.264283680553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45931.264283680553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45931.264283680553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45931.264283680553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45931.264283680553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45931.264283680553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45931.264283680553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45931.264283680553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45931.264283680553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45931.264283680553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45931.264283680553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45931.264283680553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45931.264283680553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45931.264283680553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45931.264283680553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45931.264283680553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45931.264283680553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45931.264283680553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45931.264283680553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45931.264283680553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45931.264283680553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45931.264283680553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45931.264283680553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45931.264283680553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45931.264283680553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45931.264283680553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45931.264283680553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45931.264283680553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45931.264283680553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45931.264283680553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45931.264283680553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45931.264283680553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45931.264283680553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45931.264283680553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45931.264283680553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45931.264283680553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45931.264283680553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45931.264283680553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45931.264283680553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45931.264283680553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45931.264283680553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45931.264283680553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45931.264283680553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45931.264283680553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45931.264283680553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45931.264283680553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45931.264283680553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45931.264283680553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45931.264283680553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45931.264283680553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45931.264283680553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45931.264283680553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45931.264283680553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45931.264283680553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45931.264283680553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45931.264283680553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45931.264283680553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45931.264283680553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45931.264283680553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45931.264283680553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45931.264283680553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45931.264283680553</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45931.264283680553</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45931.264283680553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45931.264283680553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45931.264283680553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45931.264283680553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45931.264283680553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45931.264283680553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45931.264283680553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45931.264283680553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45931.264283680553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45931.264283680553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45931.264283680553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45931.264283680553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45931.264283680553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45931.264283680553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45931.264283680553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45931.264283680553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45931.264283680553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45931.264283680553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45931.264283680553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45931.264283680553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45931.264283680553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45931.264283680553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45931.264283680553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45931.264283680553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45931.264283680553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45931.264283680553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45931.264283680553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45931.264283680553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45931.264283680553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45931.264283680553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45931.264283680553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45931.264283680553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45931.264283680553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45931.264283680553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45931.264283680553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45931.264283680553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45931.264283680553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45931.264283680553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45931.264283680553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45931.264283680553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45931.264283680553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45931.264283680553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45931.264283680553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45931.264283680553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45931.264283680553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45931.264283680553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45931.264283680553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45931.264283680553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45931.264283680553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45931.264283680553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45931.264283680553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45931.264283680553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45931.264283680553</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45931.264283680553</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2.1205684027736424</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4.4914364583310089</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4.1467373842606321</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2</v>
      </c>
      <c r="D5" s="140" t="s">
        <v>38919</v>
      </c>
      <c r="E5" s="140" t="s">
        <v>38964</v>
      </c>
      <c r="F5" s="141">
        <v>45930.730011574073</v>
      </c>
      <c r="G5" s="142">
        <f ca="1">IFERROR(NOW()-F5,"-")</f>
        <v>0.53427210648078471</v>
      </c>
      <c r="H5" s="141">
        <v>45930.746990740743</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1</v>
      </c>
      <c r="D6" s="140" t="s">
        <v>36762</v>
      </c>
      <c r="E6" s="140" t="s">
        <v>38964</v>
      </c>
      <c r="F6" s="141">
        <v>45931.172812500001</v>
      </c>
      <c r="G6" s="142">
        <f ca="1">IFERROR(NOW()-F6,"-")</f>
        <v>9.1471180552616715E-2</v>
      </c>
      <c r="H6" s="141">
        <v>45931.166863425926</v>
      </c>
      <c r="I6" s="140" t="str">
        <f>IFERROR(VLOOKUP(D6,DB!A:F,6,0),"")</f>
        <v>Generator-SG</v>
      </c>
      <c r="J6" s="140" t="str">
        <f>IFERROR(VLOOKUP(D6,DB!A:G,7,0),"")</f>
        <v>Dead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45931.264283680553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45931.264283680553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45931.264283680553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45931.264283680553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45931.264283680553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45931.264283680553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45931.264283680553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45931.264283680553</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45931.264283680553</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45931.264283680553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45931.264283680553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45931.264283680553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45931.264283680553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45931.264283680553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45931.264283680553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45931.264283680553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45931.264283680553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45931.264283680553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45931.264283680553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45931.264283680553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45931.264283680553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45931.264283680553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45931.264283680553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45931.264283680553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45931.264283680553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45931.264283680553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45931.264283680553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45931.264283680553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45931.264283680553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45931.264283680553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45931.264283680553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45931.264283680553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45931.264283680553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45931.264283680553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45931.264283680553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45931.264283680553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45931.264283680553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45931.264283680553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45931.264283680553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45931.264283680553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45931.264283680553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45931.264283680553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45931.264283680553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45931.264283680553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45931.264283680553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45931.264283680553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45931.264283680553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45931.264283680553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45931.264283680553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45931.264283680553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45931.264283680553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45931.264283680553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45931.264283680553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45931.264283680553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45931.264283680553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45931.264283680553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45931.264283680553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45931.264283680553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45931.264283680553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45931.264283680553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45931.264283680553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45931.264283680553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45931.264283680553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45931.264283680553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45931.264283680553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45931.264283680553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45931.264283680553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45931.264283680553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45931.264283680553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45931.264283680553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45931.264283680553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45931.264283680553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45931.264283680553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45931.264283680553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45931.264283680553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45931.264283680553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45931.264283680553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45931.264283680553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45931.264283680553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45931.264283680553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45931.264283680553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45931.264283680553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45931.264283680553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45931.264283680553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45931.264283680553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45931.264283680553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45931.264283680553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45931.264283680553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45931.264283680553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45931.264283680553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45931.264283680553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45931.264283680553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45931.264283680553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45931.264283680553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45931.264283680553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45931.264283680553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45931.264283680553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45931.264283680553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45931.264283680553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45931.264283680553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45931.264283680553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45931.264283680553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45931.264283680553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45931.264283680553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45931.264283680553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45931.264283680553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45931.264283680553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45931.264283680553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45931.264283680553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45931.264283680553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45931.264283680553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45931.264283680553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45931.264283680553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45931.264283680553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45931.264283680553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45931.264283680553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45931.264283680553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45931.264283680553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45931.264283680553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45931.264283680553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45931.264283680553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45931.264283680553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45931.264283680553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45931.264283680553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45931.264283680553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45931.264283680553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45931.264283680553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45931.264283680553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45931.264283680553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45931.264283680553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45931.264283680553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45931.264283680553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45931.264283680553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45931.264283680553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45931.264283680553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45931.264283680553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45931.264283680553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45931.264283680553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45931.264283680553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45931.264283680553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45931.264283680553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45931.264283680553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45931.264283680553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45931.264283680553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45931.264283680553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45931.264283680553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45931.264283680553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45931.264283680553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45931.264283680553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45931.264283680553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45931.264283680553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45931.264283680553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45931.264283680553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45931.264283680553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45931.264283680553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45931.264283680553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45931.264283680553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45931.264283680553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45931.264283680553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45931.264283680553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45931.264283680553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45931.264283680553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45931.264283680553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45931.264283680553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45931.264283680553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45931.264283680553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45931.264283680553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45931.264283680553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45931.264283680553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45931.264283680553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45931.264283680553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45931.264283680553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45931.264283680553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45931.264283680553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45931.264283680553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45931.264283680553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45931.264283680553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45931.264283680553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45931.264283680553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45931.264283680553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45931.264283680553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45931.264283680553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45931.264283680553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45931.264283680553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45931.264283680553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45931.264283680553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45931.264283680553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45931.264283680553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45931.264283680553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45931.264283680553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45931.264283680553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45931.264283680553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45931.264283680553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45931.264283680553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45931.264283680553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45931.264283680553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45931.264283680553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45931.264283680553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45931.264283680553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45931.264283680553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45931.264283680553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45931.264283680553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45931.264283680553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45931.264283680553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45931.264283680553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45931.264283680553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45931.264283680553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45931.264283680553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45931.264283680553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45931.264283680553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45931.264283680553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45931.264283680553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45931.264283680553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45931.264283680553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45931.264283680553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45931.264283680553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45931.264283680553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45931.264283680553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45931.264283680553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45931.264283680553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45931.264283680553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45931.264283680553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45931.264283680553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45931.264283680553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45931.264283680553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45931.264283680553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45931.264283680553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45931.264283680553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45931.264283680553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45931.264283680553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45931.264283680553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45931.264283680553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45931.264283680553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45931.264283680553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45931.264283680553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45931.264283680553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45931.264283680553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45931.264283680553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45931.264283680553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45931.264283680553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45931.264283680553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45931.264283680553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45931.264283680553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45931.264283680553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45931.264283680553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45931.264283680553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45931.264283680553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45931.264283680553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45931.264283680553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45931.264283680553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45931.264283680553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45931.264283680553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45931.264283680553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45931.264283680553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45931.264283680553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45931.264283680553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45931.264283680553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45931.264283680553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45931.264283680553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45931.264283680553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45931.264283680553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45931.264283680553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45931.264283680553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45931.264283680553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45931.264283680553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45931.264283680553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45931.264283680553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45931.264283680553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45931.264283680553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45931.264283680553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45931.264283680553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45931.264283680553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45931.264283680553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45931.264283680553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45931.264283680553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45931.264283680553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45931.264283680553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45931.264283680553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45931.264283680553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45931.264283680553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45931.264283680553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45931.264283680553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45931.264283680553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45931.264283680553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45931.264283680553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45931.264283680553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45931.264283680553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45931.264283680553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45931.264283680553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45931.264283680553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45931.264283680553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45931.264283680553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45931.264283680553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45931.264283680553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45931.264283680553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45931.264283680553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45931.264283680553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45931.264283680553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45931.264283680553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45931.264283680553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45931.264283680553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45931.264283680553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45931.264283680553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45931.264283680553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45931.264283680553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45931.264283680553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45931.264283680553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45931.264283680553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45931.264283680553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45931.264283680553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45931.264283680553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45931.264283680553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45931.264283680553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45931.264283680553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45931.264283680553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45931.264283680553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45931.264283680553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45931.264283680553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45931.264283680553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45931.264283680553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45931.264283680553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45931.264283680553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45931.264283680553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45931.264283680553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45931.264283680553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45931.264283680553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45931.264283680553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45931.264283680553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45931.264283680553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45931.264283680553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45931.264283680553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45931.264283680553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45931.264283680553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45931.264283680553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45931.264283680553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45931.264283680553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45931.264283680553</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45931.264283680553</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45931.264283680553</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2025-10-01T03:20:41Z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