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76" documentId="13_ncr:1_{F6CB121F-512D-4AA6-A0C1-0FB36C537598}" xr6:coauthVersionLast="47" xr6:coauthVersionMax="47" xr10:uidLastSave="{08507A3B-195D-4091-9EAF-DC86E33A442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<sst xmlns="http://schemas.openxmlformats.org/spreadsheetml/2006/main" count="178608" uniqueCount="39081">
  <si>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</si>
  <si>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</si>
  <si>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</si>
  <si>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</si>
  <si>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</si>
  <si>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</si>
  <si>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</si>
  <si>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</si>
  <si>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</si>
  <si>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</si>
  <si>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</si>
  <si>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</si>
  <si>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</si>
  <si>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</si>
  <si>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</si>
  <si>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</si>
  <si>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</si>
  <si>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</si>
  <si>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</si>
  <si>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</si>
  <si>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</si>
  <si>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</si>
  <si>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</si>
  <si>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</si>
  <si>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</si>
  <si>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</si>
  <si>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</si>
  <si>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</si>
  <si>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</si>
  <si>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</si>
  <si>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</si>
  <si>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</si>
  <si>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</si>
  <si>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</si>
  <si>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</si>
  <si>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</si>
  <si>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</si>
  <si>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</si>
  <si>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</si>
  <si>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</si>
  <si>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</si>
  <si>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</si>
  <si>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</si>
  <si>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</si>
  <si>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</si>
  <si>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</si>
  <si>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</si>
  <si>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</si>
  <si>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</si>
  <si>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</si>
  <si>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</si>
  <si>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</si>
  <si>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</si>
  <si>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</si>
  <si>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</si>
  <si>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</si>
  <si>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</si>
  <si>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</si>
  <si>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</si>
  <si>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</si>
  <si>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</si>
  <si>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</si>
  <si>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</si>
  <si>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</si>
  <si>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</si>
  <si>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</si>
  <si>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</si>
  <si>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</si>
  <si>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</si>
  <si>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</si>
  <si>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</si>
  <si>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</si>
  <si>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</si>
  <si>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</si>
  <si>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</si>
  <si>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</si>
  <si>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</si>
  <si>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</si>
  <si>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</si>
  <si>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</si>
  <si>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</si>
  <si>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</si>
  <si>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</si>
  <si>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</si>
  <si>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</si>
  <si>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</si>
  <si>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</si>
  <si>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</si>
  <si>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</si>
  <si>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</si>
  <si>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</si>
  <si>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</si>
  <si>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</si>
  <si>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</si>
  <si>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</si>
  <si>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</si>
  <si>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</si>
  <si>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</si>
  <si>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</si>
  <si>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</si>
  <si>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</si>
  <si>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</si>
  <si>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</si>
  <si>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</si>
  <si>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</si>
  <si>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</si>
  <si>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</si>
  <si>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</si>
  <si>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</si>
  <si>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</si>
  <si>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</si>
  <si>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</si>
  <si>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</si>
  <si>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</si>
  <si>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</si>
  <si>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</si>
  <si>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</si>
  <si>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</si>
  <si>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</si>
  <si>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</si>
  <si>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</si>
  <si>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</si>
  <si>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</si>
  <si>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</si>
  <si>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</si>
  <si>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</si>
  <si>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</si>
  <si>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</si>
  <si>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</si>
  <si>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</si>
  <si>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</si>
  <si>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</si>
  <si>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</si>
  <si>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</si>
  <si>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</si>
  <si>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</si>
  <si>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</si>
  <si>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</si>
  <si>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</si>
  <si>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</si>
  <si>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</si>
  <si>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</si>
  <si>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</si>
  <si>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</si>
  <si>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</si>
  <si>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</si>
  <si>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</si>
  <si>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</si>
  <si>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</si>
  <si>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</si>
  <si>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</si>
  <si>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</si>
  <si>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</si>
  <si>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</si>
  <si>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</si>
  <si>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</si>
  <si>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</si>
  <si>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</si>
  <si>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</si>
  <si>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</si>
  <si>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</si>
  <si>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</si>
  <si>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</si>
  <si>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</si>
  <si>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</si>
  <si>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</si>
  <si>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</si>
  <si>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</si>
  <si>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</si>
  <si>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</si>
  <si>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</si>
  <si>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</si>
  <si>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</si>
  <si>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</si>
  <si>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</si>
  <si>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</si>
  <si>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</si>
  <si>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</si>
  <si>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</si>
  <si>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</si>
  <si>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</si>
  <si>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</si>
  <si>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</si>
  <si>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</si>
  <si>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</si>
  <si>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</si>
  <si>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</si>
  <si>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</si>
  <si>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</si>
  <si>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</si>
  <si>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</si>
  <si>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</si>
  <si>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</si>
  <si>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</si>
  <si>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</si>
  <si>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</si>
  <si>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</si>
  <si>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</si>
  <si>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</si>
  <si>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</si>
  <si>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</si>
  <si>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</si>
  <si>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</si>
  <si>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</si>
  <si>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</si>
  <si>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</si>
  <si>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</si>
  <si>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</si>
  <si>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</si>
  <si>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</si>
  <si>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</si>
  <si>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</si>
  <si>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</si>
  <si>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</si>
  <si>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</si>
  <si>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</si>
  <si>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</si>
  <si>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</si>
  <si>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</si>
  <si>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</si>
  <si>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</si>
  <si>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</si>
  <si>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</si>
  <si>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</si>
  <si>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</si>
  <si>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</si>
  <si>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</si>
  <si>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</si>
  <si>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</si>
  <si>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</si>
  <si>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</si>
  <si>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</si>
  <si>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</si>
  <si>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</si>
  <si>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</si>
  <si>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</si>
  <si>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</si>
  <si>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</si>
  <si>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</si>
  <si>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</si>
  <si>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</si>
  <si>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</si>
  <si>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</si>
  <si>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</si>
  <si>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</si>
  <si>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</si>
  <si>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</si>
  <si>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</si>
  <si>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</si>
  <si>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</si>
  <si>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</si>
  <si>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</si>
  <si>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</si>
  <si>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</si>
  <si>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</si>
  <si>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</si>
  <si>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</si>
  <si>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</si>
  <si>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</si>
  <si>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</si>
  <si>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</si>
  <si>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</si>
  <si>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</si>
  <si>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</si>
  <si>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</si>
  <si>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</si>
  <si>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</si>
  <si>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</si>
  <si>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</si>
  <si>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</si>
  <si>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</si>
  <si>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</si>
  <si>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</si>
  <si>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</si>
  <si>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</si>
  <si>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</si>
  <si>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</si>
  <si>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</si>
  <si>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</si>
  <si>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</si>
  <si>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</si>
  <si>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</si>
  <si>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</si>
  <si>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</si>
  <si>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</si>
  <si>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</si>
  <si>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</si>
  <si>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</si>
  <si>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</si>
  <si>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</si>
  <si>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</si>
  <si>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</si>
  <si>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</si>
  <si>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</si>
  <si>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</si>
  <si>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</si>
  <si>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</si>
  <si>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</si>
  <si>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</si>
  <si>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</si>
  <si>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</si>
  <si>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</si>
  <si>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</si>
  <si>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</si>
  <si>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</si>
  <si>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</si>
  <si>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</si>
  <si>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</si>
  <si>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</si>
  <si>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</si>
  <si>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</si>
  <si>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</si>
  <si>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</si>
  <si>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</si>
  <si>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</si>
  <si>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</si>
  <si>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</si>
  <si>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</si>
  <si>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</si>
  <si>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</si>
  <si>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</si>
  <si>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</si>
  <si>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</si>
  <si>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</si>
  <si>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</si>
  <si>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</si>
  <si>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</si>
  <si>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</si>
  <si>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</si>
  <si>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</si>
  <si>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</si>
  <si>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</si>
  <si>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</si>
  <si>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</si>
  <si>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</si>
  <si>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</si>
  <si>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</si>
  <si>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</si>
  <si>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</si>
  <si>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</si>
  <si>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</si>
  <si>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</si>
  <si>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</si>
  <si>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</si>
  <si>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</si>
  <si>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</si>
  <si>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</si>
  <si>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</si>
  <si>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</si>
  <si>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</si>
  <si>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</si>
  <si>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</si>
  <si>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</si>
  <si>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</si>
  <si>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</si>
  <si>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</si>
  <si>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</si>
  <si>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</si>
  <si>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</si>
  <si>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</si>
  <si>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</si>
  <si>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</si>
  <si>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</si>
  <si>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</si>
  <si>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</si>
  <si>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</si>
  <si>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</si>
  <si>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</si>
  <si>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</si>
  <si>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</si>
  <si>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</si>
  <si>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</si>
  <si>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</si>
  <si>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</si>
  <si>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</si>
  <si>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</si>
  <si>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</si>
  <si>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</si>
  <si>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</si>
  <si>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</si>
  <si>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</si>
  <si>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</si>
  <si>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</si>
  <si>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</si>
  <si>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</si>
  <si>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</si>
  <si>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</si>
  <si>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</si>
  <si>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</si>
  <si>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</si>
  <si>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</si>
  <si>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</si>
  <si>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</si>
  <si>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</si>
  <si>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</si>
  <si>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</si>
  <si>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</si>
  <si>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</si>
  <si>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</si>
  <si>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</si>
  <si>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</si>
  <si>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</si>
  <si>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</si>
  <si>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</si>
  <si>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</si>
  <si>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</si>
  <si>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</si>
  <si>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</si>
  <si>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</si>
  <si>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</si>
  <si>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</si>
  <si>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</si>
  <si>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</si>
  <si>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</si>
  <si>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</si>
  <si>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</si>
  <si>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</si>
  <si>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</si>
  <si>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</si>
  <si>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</si>
  <si>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</si>
  <si>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</si>
  <si>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</si>
  <si>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</si>
  <si>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</si>
  <si>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</si>
  <si>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</si>
  <si>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</si>
  <si>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</si>
  <si>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</si>
  <si>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</si>
  <si>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</si>
  <si>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</si>
  <si>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</si>
  <si>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</si>
  <si>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</si>
  <si>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</si>
  <si>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</si>
  <si>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</si>
  <si>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</si>
  <si>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</si>
  <si>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</si>
  <si>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</si>
  <si>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</si>
  <si>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</si>
  <si>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</si>
  <si>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</si>
  <si>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</si>
  <si>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</si>
  <si>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</si>
  <si>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</si>
  <si>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</si>
  <si>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</si>
  <si>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</si>
  <si>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</si>
  <si>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</si>
  <si>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</si>
  <si>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</si>
  <si>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</si>
  <si>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</si>
  <si>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</si>
  <si>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</si>
  <si>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</si>
  <si>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</si>
  <si>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</si>
  <si>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</si>
  <si>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</si>
  <si>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</si>
  <si>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</si>
  <si>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</si>
  <si>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</si>
  <si>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</si>
  <si>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</si>
  <si>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</si>
  <si>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</si>
  <si>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</si>
  <si>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</si>
  <si>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</si>
  <si>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</si>
  <si>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</si>
  <si>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</si>
  <si>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</si>
  <si>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</si>
  <si>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</si>
  <si>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</si>
  <si>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</si>
  <si>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</si>
  <si>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</si>
  <si>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</si>
  <si>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</si>
  <si>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</si>
  <si>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</si>
  <si>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</si>
  <si>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</si>
  <si>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</si>
  <si>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</si>
  <si>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</si>
  <si>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</si>
  <si>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</si>
  <si>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</si>
  <si>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</si>
  <si>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</si>
  <si>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</si>
  <si>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</si>
  <si>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</si>
  <si>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</si>
  <si>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</si>
  <si>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</si>
  <si>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</si>
  <si>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</si>
  <si>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</si>
  <si>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</si>
  <si>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</si>
  <si>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</si>
  <si>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</si>
  <si>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</si>
  <si>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</si>
  <si>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</si>
  <si>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</si>
  <si>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</si>
  <si>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</si>
  <si>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</si>
  <si>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</si>
  <si>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</si>
  <si>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</si>
  <si>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</si>
  <si>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</si>
  <si>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</si>
  <si>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</si>
  <si>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</si>
  <si>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</si>
  <si>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</si>
  <si>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</si>
  <si>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</si>
  <si>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</si>
  <si>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</si>
  <si>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</si>
  <si>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</si>
  <si>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</si>
  <si>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</si>
  <si>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</si>
  <si>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</si>
  <si>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</si>
  <si>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</si>
  <si>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</si>
  <si>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</si>
  <si>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</si>
  <si>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</si>
  <si>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</si>
  <si>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</si>
  <si>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</si>
  <si>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</si>
  <si>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</si>
  <si>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</si>
  <si>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</si>
  <si>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</si>
  <si>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</si>
  <si>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</si>
  <si>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</si>
  <si>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</si>
  <si>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</si>
  <si>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</si>
  <si>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</si>
  <si>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</si>
  <si>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</si>
  <si>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</si>
  <si>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</si>
  <si>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</si>
  <si>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</si>
  <si>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</si>
  <si>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</si>
  <si>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</si>
  <si>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</si>
  <si>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</si>
  <si>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</si>
  <si>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</si>
  <si>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</si>
  <si>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</si>
  <si>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</si>
  <si>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</si>
  <si>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</si>
  <si>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</si>
  <si>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</si>
  <si>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</si>
  <si>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</si>
  <si>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</si>
  <si>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</si>
  <si>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</si>
  <si>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</si>
  <si>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</si>
  <si>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</si>
  <si>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</si>
  <si>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</si>
  <si>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</si>
  <si>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</si>
  <si>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</si>
  <si>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</si>
  <si>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</si>
  <si>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</si>
  <si>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</si>
  <si>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</si>
  <si>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</si>
  <si>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</si>
  <si>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</si>
  <si>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</si>
  <si>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</si>
  <si>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</si>
  <si>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</si>
  <si>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</si>
  <si>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</si>
  <si>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</si>
  <si>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</si>
  <si>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</si>
  <si>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</si>
  <si>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</si>
  <si>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</si>
  <si>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</si>
  <si>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</si>
  <si>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</si>
  <si>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</si>
  <si>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</si>
  <si>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</si>
  <si>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</si>
  <si>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</si>
  <si>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</si>
  <si>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</si>
  <si>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</si>
  <si>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</si>
  <si>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</si>
  <si>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</si>
  <si>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</si>
  <si>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</si>
  <si>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</si>
  <si>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</si>
  <si>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</si>
  <si>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</si>
  <si>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</si>
  <si>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</si>
  <si>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</si>
  <si>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</si>
  <si>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</si>
  <si>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</si>
  <si>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</si>
  <si>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</si>
  <si>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</si>
  <si>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</si>
  <si>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</si>
  <si>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</si>
  <si>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</si>
  <si>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</si>
  <si>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</si>
  <si>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</si>
  <si>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</si>
  <si>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</si>
  <si>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</si>
  <si>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</si>
  <si>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</si>
  <si>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</si>
  <si>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</si>
  <si>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</si>
  <si>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</si>
  <si>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</si>
  <si>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</si>
  <si>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</si>
  <si>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</si>
  <si>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</si>
  <si>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</si>
  <si>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</si>
  <si>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</si>
  <si>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</si>
  <si>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</si>
  <si>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</si>
  <si>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</si>
  <si>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</si>
  <si>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</si>
  <si>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</si>
  <si>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</si>
  <si>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</si>
  <si>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</si>
  <si>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</si>
  <si>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</si>
  <si>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</si>
  <si>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</si>
  <si>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</si>
  <si>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</si>
  <si>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</si>
  <si>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</si>
  <si>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</si>
  <si>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</si>
  <si>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</si>
  <si>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</si>
  <si>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</si>
  <si>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</si>
  <si>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</si>
  <si>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</si>
  <si>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</si>
  <si>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</si>
  <si>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</si>
  <si>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</si>
  <si>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</si>
  <si>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</si>
  <si>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</si>
  <si>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</si>
  <si>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</si>
  <si>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</si>
  <si>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</si>
  <si>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</si>
  <si>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</si>
  <si>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</si>
  <si>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</si>
  <si>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</si>
  <si>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</si>
  <si>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</si>
  <si>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</si>
  <si>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</si>
  <si>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</si>
  <si>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</si>
  <si>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</si>
  <si>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</si>
  <si>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</si>
  <si>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</si>
  <si>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</si>
  <si>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</si>
  <si>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</si>
  <si>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</si>
  <si>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</si>
  <si>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</si>
  <si>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</si>
  <si>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</si>
  <si>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</si>
  <si>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</si>
  <si>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</si>
  <si>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</si>
  <si>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</si>
  <si>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</si>
  <si>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</si>
  <si>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</si>
  <si>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</si>
  <si>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</si>
  <si>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</si>
  <si>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</si>
  <si>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</si>
  <si>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</si>
  <si>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</si>
  <si>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</si>
  <si>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</si>
  <si>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</si>
  <si>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</si>
  <si>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</si>
  <si>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</si>
  <si>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</si>
  <si>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</si>
  <si>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</si>
  <si>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</si>
  <si>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</si>
  <si>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</si>
  <si>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</si>
  <si>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</si>
  <si>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</si>
  <si>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</si>
  <si>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</si>
  <si>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</si>
  <si>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</si>
  <si>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</si>
  <si>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</si>
  <si>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</si>
  <si>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</si>
  <si>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</si>
  <si>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</si>
  <si>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</si>
  <si>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</si>
  <si>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</si>
  <si>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</si>
  <si>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</si>
  <si>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</si>
  <si>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</si>
  <si>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</si>
  <si>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</si>
  <si>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</si>
  <si>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</si>
  <si>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</si>
  <si>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</si>
  <si>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</si>
  <si>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</si>
  <si>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</si>
  <si>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</si>
  <si>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</si>
  <si>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</si>
  <si>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</si>
  <si>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</si>
  <si>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</si>
  <si>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</si>
  <si>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</si>
  <si>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</si>
  <si>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</si>
  <si>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</si>
  <si>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</si>
  <si>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</si>
  <si>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</si>
  <si>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</si>
  <si>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</si>
  <si>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</si>
  <si>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</si>
  <si>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</si>
  <si>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</si>
  <si>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</si>
  <si>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</si>
  <si>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</si>
  <si>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</si>
  <si>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</si>
  <si>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</si>
  <si>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</si>
  <si>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</si>
  <si>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</si>
  <si>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</si>
  <si>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</si>
  <si>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</si>
  <si>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</si>
  <si>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</si>
  <si>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</si>
  <si>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</si>
  <si>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</si>
  <si>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</si>
  <si>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</si>
  <si>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</si>
  <si>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</si>
  <si>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</si>
  <si>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</si>
  <si>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</si>
  <si>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</si>
  <si>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</si>
  <si>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</si>
  <si>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</si>
  <si>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</si>
  <si>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</si>
  <si>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</si>
  <si>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</si>
  <si>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</si>
  <si>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</si>
  <si>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</si>
  <si>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</si>
  <si>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</si>
  <si>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</si>
  <si>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</si>
  <si>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</si>
  <si>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</si>
  <si>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</si>
  <si>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</si>
  <si>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</si>
  <si>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</si>
  <si>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</si>
  <si>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</si>
  <si>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</si>
  <si>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</si>
  <si>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</si>
  <si>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</si>
  <si>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</si>
  <si>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</si>
  <si>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</si>
  <si>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</si>
  <si>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</si>
  <si>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</si>
  <si>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</si>
  <si>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</si>
  <si>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</si>
  <si>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</si>
  <si>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</si>
  <si>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</si>
  <si>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</si>
  <si>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</si>
  <si>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</si>
  <si>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</si>
  <si>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</si>
  <si>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</si>
  <si>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</si>
  <si>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</si>
  <si>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</si>
  <si>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</si>
  <si>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</si>
  <si>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</si>
  <si>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</si>
  <si>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</si>
  <si>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</si>
  <si>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</si>
  <si>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</si>
  <si>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</si>
  <si>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</si>
  <si>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</si>
  <si>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</si>
  <si>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</si>
  <si>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</si>
  <si>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</si>
  <si>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</si>
  <si>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</si>
  <si>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</si>
  <si>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</si>
  <si>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</si>
  <si>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</si>
  <si>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</si>
  <si>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</si>
  <si>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</si>
  <si>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</si>
  <si>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</si>
  <si>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</si>
  <si>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</si>
  <si>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</si>
  <si>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</si>
  <si>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</si>
  <si>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</si>
  <si>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</si>
  <si>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</si>
  <si>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</si>
  <si>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</si>
  <si>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</si>
  <si>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</si>
  <si>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</si>
  <si>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</si>
  <si>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</si>
  <si>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</si>
  <si>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</si>
  <si>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</si>
  <si>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</si>
  <si>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</si>
  <si>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</si>
  <si>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</si>
  <si>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</si>
  <si>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</si>
  <si>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</si>
  <si>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</si>
  <si>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</si>
  <si>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</si>
  <si>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</si>
  <si>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</si>
  <si>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</si>
  <si>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</si>
  <si>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</si>
  <si>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</si>
  <si>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</si>
  <si>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</si>
  <si>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</si>
  <si>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</si>
  <si>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</si>
  <si>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</si>
  <si>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</si>
  <si>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</si>
  <si>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</si>
  <si>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</si>
  <si>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</si>
  <si>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</si>
  <si>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</si>
  <si>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</si>
  <si>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</si>
  <si>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</si>
  <si>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</si>
  <si>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</si>
  <si>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</si>
  <si>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</si>
  <si>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</si>
  <si>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</si>
  <si>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</si>
  <si>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</si>
  <si>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</si>
  <si>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</si>
  <si>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</si>
  <si>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</si>
  <si>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</si>
  <si>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</si>
  <si>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</si>
  <si>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</si>
  <si>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</si>
  <si>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</si>
  <si>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</si>
  <si>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</si>
  <si>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</si>
  <si>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</si>
  <si>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</si>
  <si>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</si>
  <si>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</si>
  <si>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</si>
  <si>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</si>
  <si>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</si>
  <si>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</si>
  <si>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</si>
  <si>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</si>
  <si>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</si>
  <si>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</si>
  <si>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</si>
  <si>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</si>
  <si>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</si>
  <si>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</si>
  <si>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</si>
  <si>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</si>
  <si>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</si>
  <si>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</si>
  <si>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</si>
  <si>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</si>
  <si>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</si>
  <si>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</si>
  <si>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</si>
  <si>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</si>
  <si>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</si>
  <si>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</si>
  <si>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</si>
  <si>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</si>
  <si>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</si>
  <si>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</si>
  <si>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</si>
  <si>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</si>
  <si>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</si>
  <si>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</si>
  <si>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</si>
  <si>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</si>
  <si>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</si>
  <si>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</si>
  <si>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</si>
  <si>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</si>
  <si>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</si>
  <si>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</si>
  <si>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</si>
  <si>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</si>
  <si>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</si>
  <si>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</si>
  <si>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</si>
  <si>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</si>
  <si>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</si>
  <si>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</si>
  <si>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</si>
  <si>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</si>
  <si>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</si>
  <si>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</si>
  <si>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</si>
  <si>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</si>
  <si>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</si>
  <si>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</si>
  <si>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</si>
  <si>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</si>
  <si>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</si>
  <si>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</si>
  <si>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</si>
  <si>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</si>
  <si>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</si>
  <si>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</si>
  <si>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</si>
  <si>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</si>
  <si>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</si>
  <si>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</si>
  <si>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</si>
  <si>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</si>
  <si>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</si>
  <si>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</si>
  <si>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</si>
  <si>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</si>
  <si>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</si>
  <si>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</si>
  <si>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</si>
  <si>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</si>
  <si>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</si>
  <si>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</si>
  <si>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</si>
  <si>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</si>
  <si>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</si>
  <si>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</si>
  <si>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</si>
  <si>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</si>
  <si>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</si>
  <si>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</si>
  <si>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</si>
  <si>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</si>
  <si>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</si>
  <si>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</si>
  <si>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</si>
  <si>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</si>
  <si>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</si>
  <si>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</si>
  <si>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</si>
  <si>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</si>
  <si>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</si>
  <si>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</si>
  <si>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</si>
  <si>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</si>
  <si>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</si>
  <si>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</si>
  <si>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</si>
  <si>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</si>
  <si>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</si>
  <si>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</si>
  <si>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</si>
  <si>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</si>
  <si>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</si>
  <si>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</si>
  <si>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</si>
  <si>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</si>
  <si>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</si>
  <si>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</si>
  <si>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</si>
  <si>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</si>
  <si>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</si>
  <si>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</si>
  <si>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</si>
  <si>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</si>
  <si>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</si>
  <si>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</si>
  <si>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</si>
  <si>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</si>
  <si>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</si>
  <si>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</si>
  <si>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</si>
  <si>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</si>
  <si>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</si>
  <si>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</si>
  <si>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</si>
  <si>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</si>
  <si>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</si>
  <si>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</si>
  <si>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</si>
  <si>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</si>
  <si>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</si>
  <si>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</si>
  <si>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</si>
  <si>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</si>
  <si>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</si>
  <si>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</si>
  <si>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</si>
  <si>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</si>
  <si>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</si>
  <si>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</si>
  <si>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</si>
  <si>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</si>
  <si>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</si>
  <si>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</si>
  <si>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</si>
  <si>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</si>
  <si>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</si>
  <si>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</si>
  <si>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</si>
  <si>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</si>
  <si>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</si>
  <si>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</si>
  <si>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</si>
  <si>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</si>
  <si>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</si>
  <si>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</si>
  <si>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</si>
  <si>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</si>
  <si>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</si>
  <si>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</si>
  <si>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</si>
  <si>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</si>
  <si>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</si>
  <si>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</si>
  <si>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</si>
  <si>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</si>
  <si>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</si>
  <si>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</si>
  <si>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</si>
  <si>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</si>
  <si>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</si>
  <si>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</si>
  <si>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</si>
  <si>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</si>
  <si>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</si>
  <si>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</si>
  <si>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</si>
  <si>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</si>
  <si>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</si>
  <si>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</si>
  <si>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</si>
  <si>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</si>
  <si>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</si>
  <si>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</si>
  <si>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</si>
  <si>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</si>
  <si>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</si>
  <si>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</si>
  <si>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</si>
  <si>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</si>
  <si>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</si>
  <si>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</si>
  <si>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</si>
  <si>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</si>
  <si>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</si>
  <si>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</si>
  <si>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</si>
  <si>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</si>
  <si>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</si>
  <si>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</si>
  <si>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</si>
  <si>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</si>
  <si>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</si>
  <si>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</si>
  <si>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</si>
  <si>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</si>
  <si>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</si>
  <si>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</si>
  <si>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</si>
  <si>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</si>
  <si>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</si>
  <si>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</si>
  <si>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</si>
  <si>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</si>
  <si>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</si>
  <si>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</si>
  <si>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</si>
  <si>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</si>
  <si>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</si>
  <si>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</si>
  <si>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</si>
  <si>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</si>
  <si>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</si>
  <si>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</si>
  <si>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</si>
  <si>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</si>
  <si>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</si>
  <si>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</si>
  <si>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</si>
  <si>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</si>
  <si>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</si>
  <si>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</si>
  <si>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</si>
  <si>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</si>
  <si>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</si>
  <si>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</si>
  <si>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</si>
  <si>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</si>
  <si>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</si>
  <si>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</si>
  <si>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</si>
  <si>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</si>
  <si>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</si>
  <si>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</si>
  <si>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</si>
  <si>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</si>
  <si>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</si>
  <si>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</si>
  <si>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</si>
  <si>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</si>
  <si>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</si>
  <si>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</si>
  <si>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</si>
  <si>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</si>
  <si>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</si>
  <si>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</si>
  <si>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</si>
  <si>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</si>
  <si>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</si>
  <si>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</si>
  <si>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</si>
  <si>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</si>
  <si>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</si>
  <si>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</si>
  <si>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</si>
  <si>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</si>
  <si>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</si>
  <si>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</si>
  <si>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</si>
  <si>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</si>
  <si>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</si>
  <si>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</si>
  <si>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</si>
  <si>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</si>
  <si>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</si>
  <si>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</si>
  <si>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</si>
  <si>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</si>
  <si>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</si>
  <si>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</si>
  <si>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</si>
  <si>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</si>
  <si>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</si>
  <si>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</si>
  <si>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</si>
  <si>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</si>
  <si>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</si>
  <si>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</si>
  <si>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</si>
  <si>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</si>
  <si>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</si>
  <si>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</si>
  <si>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</si>
  <si>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</si>
  <si>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</si>
  <si>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</si>
  <si>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</si>
  <si>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</si>
  <si>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</si>
  <si>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</si>
  <si>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</si>
  <si>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</si>
  <si>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</si>
  <si>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</si>
  <si>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</si>
  <si>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</si>
  <si>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</si>
  <si>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</si>
  <si>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</si>
  <si>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</si>
  <si>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</si>
  <si>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</si>
  <si>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</si>
  <si>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</si>
  <si>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</si>
  <si>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</si>
  <si>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</si>
  <si>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</si>
  <si>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</si>
  <si>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</si>
  <si>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</si>
  <si>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</si>
  <si>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</si>
  <si>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</si>
  <si>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</si>
  <si>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</si>
  <si>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</si>
  <si>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</si>
  <si>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</si>
  <si>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</si>
  <si>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</si>
  <si>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</si>
  <si>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</si>
  <si>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</si>
  <si>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</si>
  <si>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</si>
  <si>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</si>
  <si>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</si>
  <si>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</si>
  <si>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</si>
  <si>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</si>
  <si>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</si>
  <si>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</si>
  <si>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</si>
  <si>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</si>
  <si>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</si>
  <si>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</si>
  <si>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</si>
  <si>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</si>
  <si>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</si>
  <si>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</si>
  <si>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</si>
  <si>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</si>
  <si>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</si>
  <si>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</si>
  <si>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</si>
  <si>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</si>
  <si>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</si>
  <si>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</si>
  <si>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</si>
  <si>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</si>
  <si>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</si>
  <si>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</si>
  <si>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</si>
  <si>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</si>
  <si>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</si>
  <si>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</si>
  <si>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</si>
  <si>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</si>
  <si>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</si>
  <si>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</si>
  <si>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</si>
  <si>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</si>
  <si>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</si>
  <si>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</si>
  <si>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</si>
  <si>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</si>
  <si>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</si>
  <si>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</si>
  <si>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</si>
  <si>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</si>
  <si>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</si>
  <si>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</si>
  <si>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</si>
  <si>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</si>
  <si>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</si>
  <si>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</si>
  <si>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</si>
  <si>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</si>
  <si>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</si>
  <si>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</si>
  <si>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</si>
  <si>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</si>
  <si>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</si>
  <si>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</si>
  <si>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</si>
  <si>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</si>
  <si>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</si>
  <si>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</si>
  <si>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</si>
  <si>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</si>
  <si>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</si>
  <si>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</si>
  <si>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</si>
  <si>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</si>
  <si>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</si>
  <si>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</si>
  <si>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</si>
  <si>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</si>
  <si>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</si>
  <si>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</si>
  <si>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</si>
  <si>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</si>
  <si>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</si>
  <si>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</si>
  <si>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</si>
  <si>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</si>
  <si>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</si>
  <si>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</si>
  <si>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</si>
  <si>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</si>
  <si>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</si>
  <si>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</si>
  <si>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</si>
  <si>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</si>
  <si>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</si>
  <si>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</si>
  <si>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</si>
  <si>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</si>
  <si>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</si>
  <si>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</si>
  <si>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</si>
  <si>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</si>
  <si>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</si>
  <si>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</si>
  <si>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</si>
  <si>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</si>
  <si>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</si>
  <si>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</si>
  <si>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</si>
  <si>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</si>
  <si>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</si>
  <si>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</si>
  <si>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</si>
  <si>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</si>
  <si>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</si>
  <si>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</si>
  <si>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</si>
  <si>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</si>
  <si>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</si>
  <si>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</si>
  <si>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</si>
  <si>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</si>
  <si>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</si>
  <si>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</si>
  <si>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</si>
  <si>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</si>
  <si>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</si>
  <si>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</si>
  <si>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</si>
  <si>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</si>
  <si>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</si>
  <si>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</si>
  <si>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</si>
  <si>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</si>
  <si>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</si>
  <si>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</si>
  <si>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</si>
  <si>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</si>
  <si>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</si>
  <si>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</si>
  <si>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</si>
  <si>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</si>
  <si>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</si>
  <si>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</si>
  <si>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</si>
  <si>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</si>
  <si>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</si>
  <si>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</si>
  <si>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</si>
  <si>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</si>
  <si>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</si>
  <si>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</si>
  <si>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</si>
  <si>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</si>
  <si>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</si>
  <si>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</si>
  <si>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</si>
  <si>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</si>
  <si>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</si>
  <si>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</si>
  <si>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</si>
  <si>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</si>
  <si>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</si>
  <si>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</si>
  <si>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</si>
  <si>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</si>
  <si>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</si>
  <si>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</si>
  <si>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</si>
  <si>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</si>
  <si>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</si>
  <si>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</si>
  <si>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</si>
  <si>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</si>
  <si>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</si>
  <si>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</si>
  <si>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</si>
  <si>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</si>
  <si>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</si>
  <si>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</si>
  <si>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</si>
  <si>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</si>
  <si>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</si>
  <si>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</si>
  <si>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</si>
  <si>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</si>
  <si>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</si>
  <si>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</si>
  <si>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</si>
  <si>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</si>
  <si>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</si>
  <si>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</si>
  <si>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</si>
  <si>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</si>
  <si>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</si>
  <si>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</si>
  <si>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</si>
  <si>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</si>
  <si>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</si>
  <si>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</si>
  <si>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</si>
  <si>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</si>
  <si>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</si>
  <si>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</si>
  <si>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</si>
  <si>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</si>
  <si>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</si>
  <si>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</si>
  <si>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</si>
  <si>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</si>
  <si>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</si>
  <si>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</si>
  <si>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</si>
  <si>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</si>
  <si>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</si>
  <si>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</si>
  <si>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</si>
  <si>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</si>
  <si>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</si>
  <si>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</si>
  <si>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</si>
  <si>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</si>
  <si>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</si>
  <si>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</si>
  <si>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</si>
  <si>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</si>
  <si>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</si>
  <si>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</si>
  <si>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</si>
  <si>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</si>
  <si>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</si>
  <si>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</si>
  <si>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</si>
  <si>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</si>
  <si>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</si>
  <si>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</si>
  <si>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</si>
  <si>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</si>
  <si>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</si>
  <si>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</si>
  <si>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</si>
  <si>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</si>
  <si>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</si>
  <si>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</si>
  <si>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</si>
  <si>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</si>
  <si>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</si>
  <si>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</si>
  <si>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</si>
  <si>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</si>
  <si>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</si>
  <si>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</si>
  <si>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</si>
  <si>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</si>
  <si>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</si>
  <si>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</si>
  <si>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</si>
  <si>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</si>
  <si>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</si>
  <si>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</si>
  <si>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</si>
  <si>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</si>
  <si>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</si>
  <si>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</si>
  <si>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</si>
  <si>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</si>
  <si>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</si>
  <si>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</si>
  <si>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</si>
  <si>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</si>
  <si>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</si>
  <si>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</si>
  <si>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</si>
  <si>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</si>
  <si>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</si>
  <si>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</si>
  <si>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</si>
  <si>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</si>
  <si>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</si>
  <si>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</si>
  <si>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</si>
  <si>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</si>
  <si>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</si>
  <si>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</si>
  <si>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</si>
  <si>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</si>
  <si>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</si>
  <si>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</si>
  <si>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</si>
  <si>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</si>
  <si>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</si>
  <si>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</si>
  <si>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</si>
  <si>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</si>
  <si>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</si>
  <si>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</si>
  <si>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</si>
  <si>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</si>
  <si>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</si>
  <si>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</si>
  <si>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</si>
  <si>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</si>
  <si>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</si>
  <si>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</si>
  <si>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</si>
  <si>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</si>
  <si>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</si>
  <si>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</si>
  <si>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</si>
  <si>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</si>
  <si>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</si>
  <si>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</si>
  <si>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</si>
  <si>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</si>
  <si>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</si>
  <si>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</si>
  <si>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</si>
  <si>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</si>
  <si>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</si>
  <si>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</si>
  <si>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</si>
  <si>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</si>
  <si>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</si>
  <si>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</si>
  <si>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</si>
  <si>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</si>
  <si>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</si>
  <si>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</si>
  <si>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</si>
  <si>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</si>
  <si>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</si>
  <si>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</si>
  <si>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</si>
  <si>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</si>
  <si>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</si>
  <si>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</si>
  <si>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</si>
  <si>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</si>
  <si>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</si>
  <si>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</si>
  <si>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</si>
  <si>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</si>
  <si>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</si>
  <si>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</si>
  <si>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</si>
  <si>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</si>
  <si>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</si>
  <si>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</si>
  <si>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</si>
  <si>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</si>
  <si>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</si>
  <si>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</si>
  <si>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</si>
  <si>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</si>
  <si>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</si>
  <si>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</si>
  <si>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</si>
  <si>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</si>
  <si>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</si>
  <si>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</si>
  <si>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</si>
  <si>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</si>
  <si>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</si>
  <si>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</si>
  <si>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</si>
  <si>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</si>
  <si>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</si>
  <si>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</si>
  <si>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</si>
  <si>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</si>
  <si>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</si>
  <si>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</si>
  <si>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</si>
  <si>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</si>
  <si>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</si>
  <si>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</si>
  <si>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</si>
  <si>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</si>
  <si>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</si>
  <si>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</si>
  <si>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</si>
  <si>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</si>
  <si>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</si>
  <si>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</si>
  <si>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</si>
  <si>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</si>
  <si>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</si>
  <si>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</si>
  <si>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</si>
  <si>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</si>
  <si>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</si>
  <si>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</si>
  <si>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</si>
  <si>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</si>
  <si>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</si>
  <si>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</si>
  <si>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</si>
  <si>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</si>
  <si>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</si>
  <si>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</si>
  <si>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</si>
  <si>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</si>
  <si>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</si>
  <si>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</si>
  <si>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</si>
  <si>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</si>
  <si>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</si>
  <si>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</si>
  <si>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</si>
  <si>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</si>
  <si>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</si>
  <si>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</si>
  <si>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</si>
  <si>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</si>
  <si>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</si>
  <si>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</si>
  <si>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</si>
  <si>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</si>
  <si>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</si>
  <si>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</si>
  <si>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</si>
  <si>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</si>
  <si>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</si>
  <si>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</si>
  <si>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</si>
  <si>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</si>
  <si>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</si>
  <si>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</si>
  <si>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</si>
  <si>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</si>
  <si>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</si>
  <si>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</si>
  <si>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</si>
  <si>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</si>
  <si>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</si>
  <si>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</si>
  <si>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</si>
  <si>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</si>
  <si>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</si>
  <si>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</si>
  <si>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</si>
  <si>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</si>
  <si>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</si>
  <si>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</si>
  <si>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</si>
  <si>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</si>
  <si>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</si>
  <si>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</si>
  <si>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</si>
  <si>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</si>
  <si>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</si>
  <si>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</si>
  <si>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</si>
  <si>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</si>
  <si>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</si>
  <si>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</si>
  <si>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</si>
  <si>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</si>
  <si>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</si>
  <si>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</si>
  <si>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</si>
  <si>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</si>
  <si>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</si>
  <si>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</si>
  <si>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</si>
  <si>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</si>
  <si>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</si>
  <si>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</si>
  <si>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</si>
  <si>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</si>
  <si>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</si>
  <si>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</si>
  <si>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</si>
  <si>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</si>
  <si>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</si>
  <si>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</si>
  <si>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</si>
  <si>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</si>
  <si>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</si>
  <si>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</si>
  <si>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</si>
  <si>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</si>
  <si>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</si>
  <si>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</si>
  <si>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</si>
  <si>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</si>
  <si>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</si>
  <si>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</si>
  <si>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</si>
  <si>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</si>
  <si>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</si>
  <si>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</si>
  <si>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</si>
  <si>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</si>
  <si>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</si>
  <si>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</si>
  <si>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</si>
  <si>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</si>
  <si>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</si>
  <si>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</si>
  <si>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</si>
  <si>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</si>
  <si>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</si>
  <si>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</si>
  <si>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</si>
  <si>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</si>
  <si>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</si>
  <si>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</si>
  <si>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</si>
  <si>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</si>
  <si>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</si>
  <si>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</si>
  <si>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</si>
  <si>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</si>
  <si>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</si>
  <si>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</si>
  <si>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</si>
  <si>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</si>
  <si>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</si>
  <si>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</si>
  <si>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</si>
  <si>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</si>
  <si>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</si>
  <si>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</si>
  <si>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</si>
  <si>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</si>
  <si>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</si>
  <si>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</si>
  <si>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</si>
  <si>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</si>
  <si>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</si>
  <si>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</si>
  <si>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</si>
  <si>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</si>
  <si>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</si>
  <si>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</si>
  <si>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</si>
  <si>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</si>
  <si>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</si>
  <si>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</si>
  <si>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</si>
  <si>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</si>
  <si>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</si>
  <si>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</si>
  <si>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</si>
  <si>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</si>
  <si>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</si>
  <si>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</si>
  <si>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</si>
  <si>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</si>
  <si>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</si>
  <si>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</si>
  <si>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</si>
  <si>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</si>
  <si>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</si>
  <si>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</si>
  <si>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</si>
  <si>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</si>
  <si>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</si>
  <si>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</si>
  <si>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</si>
  <si>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</si>
  <si>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</si>
  <si>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</si>
  <si>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</si>
  <si>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</si>
  <si>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</si>
  <si>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</si>
  <si>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</si>
  <si>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</si>
  <si>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</si>
  <si>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</si>
  <si>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</si>
  <si>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</si>
  <si>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</si>
  <si>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</si>
  <si>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</si>
  <si>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</si>
  <si>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</si>
  <si>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</si>
  <si>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</si>
  <si>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</si>
  <si>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</si>
  <si>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</si>
  <si>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</si>
  <si>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</si>
  <si>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</si>
  <si>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</si>
  <si>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</si>
  <si>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</si>
  <si>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</si>
  <si>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</si>
  <si>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</si>
  <si>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</si>
  <si>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</si>
  <si>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</si>
  <si>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</si>
  <si>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</si>
  <si>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</si>
  <si>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</si>
  <si>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</si>
  <si>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</si>
  <si>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</si>
  <si>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</si>
  <si>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</si>
  <si>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</si>
  <si>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</si>
  <si>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</si>
  <si>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</si>
  <si>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</si>
  <si>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</si>
  <si>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</si>
  <si>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</si>
  <si>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</si>
  <si>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</si>
  <si>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</si>
  <si>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</si>
  <si>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</si>
  <si>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</si>
  <si>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</si>
  <si>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</si>
  <si>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</si>
  <si>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</si>
  <si>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</si>
  <si>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</si>
  <si>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</si>
  <si>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</si>
  <si>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</si>
  <si>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</si>
  <si>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</si>
  <si>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</si>
  <si>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</si>
  <si>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</si>
  <si>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</si>
  <si>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</si>
  <si>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</si>
  <si>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</si>
  <si>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</si>
  <si>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</si>
  <si>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</si>
  <si>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</si>
  <si>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</si>
  <si>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</si>
  <si>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</si>
  <si>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</si>
  <si>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</si>
  <si>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</si>
  <si>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</si>
  <si>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</si>
  <si>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</si>
  <si>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</si>
  <si>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</si>
  <si>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</si>
  <si>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</si>
  <si>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</si>
  <si>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</si>
  <si>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</si>
  <si>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</si>
  <si>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</si>
  <si>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</si>
  <si>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</si>
  <si>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</si>
  <si>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</si>
  <si>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</si>
  <si>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</si>
  <si>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</si>
  <si>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</si>
  <si>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</si>
  <si>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</si>
  <si>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</si>
  <si>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</si>
  <si>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</si>
  <si>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</si>
  <si>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</si>
  <si>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</si>
  <si>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</si>
  <si>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</si>
  <si>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</si>
  <si>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</si>
  <si>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</si>
  <si>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</si>
  <si>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</si>
  <si>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</si>
  <si>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</si>
  <si>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</si>
  <si>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</si>
  <si>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</si>
  <si>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</si>
  <si>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</si>
  <si>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</si>
  <si>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</si>
  <si>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</si>
  <si>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</si>
  <si>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</si>
  <si>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</si>
  <si>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</si>
  <si>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</si>
  <si>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</si>
  <si>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</si>
  <si>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</si>
  <si>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</si>
  <si>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</si>
  <si>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</si>
  <si>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</si>
  <si>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</si>
  <si>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</si>
  <si>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</si>
  <si>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</si>
  <si>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</si>
  <si>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</si>
  <si>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</si>
  <si>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</si>
  <si>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</si>
  <si>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</si>
  <si>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</si>
  <si>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</si>
  <si>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</si>
  <si>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</si>
  <si>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</si>
  <si>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</si>
  <si>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</si>
  <si>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</si>
  <si>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</si>
  <si>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</si>
  <si>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</si>
  <si>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</si>
  <si>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</si>
  <si>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</si>
  <si>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</si>
  <si>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</si>
  <si>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</si>
  <si>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</si>
  <si>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</si>
  <si>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</si>
  <si>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</si>
  <si>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</si>
  <si>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</si>
  <si>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</si>
  <si>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</si>
  <si>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</si>
  <si>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</si>
  <si>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</si>
  <si>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</si>
  <si>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</si>
  <si>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</si>
  <si>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</si>
  <si>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</si>
  <si>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</si>
  <si>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</si>
  <si>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</si>
  <si>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</si>
  <si>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</si>
  <si>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</si>
  <si>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</si>
  <si>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</si>
  <si>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</si>
  <si>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</si>
  <si>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</si>
  <si>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</si>
  <si>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</si>
  <si>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</si>
  <si>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</si>
  <si>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</si>
  <si>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</si>
  <si>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</si>
  <si>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</si>
  <si>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</si>
  <si>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</si>
  <si>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</si>
  <si>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</si>
  <si>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</si>
  <si>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</si>
  <si>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</si>
  <si>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</si>
  <si>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</si>
  <si>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</si>
  <si>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</si>
  <si>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</si>
  <si>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</si>
  <si>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</si>
  <si>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</si>
  <si>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</si>
  <si>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</si>
  <si>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</si>
  <si>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</si>
  <si>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</si>
  <si>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</si>
  <si>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</si>
  <si>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</si>
  <si>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</si>
  <si>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</si>
  <si>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</si>
  <si>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</si>
  <si>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</si>
  <si>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</si>
  <si>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</si>
  <si>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</si>
  <si>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</si>
  <si>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</si>
  <si>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</si>
  <si>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</si>
  <si>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</si>
  <si>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</si>
  <si>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</si>
  <si>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</si>
  <si>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</si>
  <si>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</si>
  <si>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</si>
  <si>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</si>
  <si>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</si>
  <si>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</si>
  <si>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</si>
  <si>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</si>
  <si>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</si>
  <si>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</si>
  <si>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</si>
  <si>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</si>
  <si>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</si>
  <si>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</si>
  <si>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</si>
  <si>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</si>
  <si>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</si>
  <si>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</si>
  <si>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</si>
  <si>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</si>
  <si>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</si>
  <si>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</si>
  <si>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</si>
  <si>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</si>
  <si>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</si>
  <si>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</si>
  <si>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</si>
  <si>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</si>
  <si>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</si>
  <si>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</si>
  <si>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</si>
  <si>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</si>
  <si>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</si>
  <si>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</si>
  <si>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</si>
  <si>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</si>
  <si>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</si>
  <si>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</si>
  <si>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</si>
  <si>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</si>
  <si>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</si>
  <si>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</si>
  <si>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</si>
  <si>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</si>
  <si>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</si>
  <si>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</si>
  <si>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</si>
  <si>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</si>
  <si>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</si>
  <si>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</si>
  <si>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</si>
  <si>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</si>
  <si>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</si>
  <si>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</si>
  <si>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</si>
  <si>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</si>
  <si>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</si>
  <si>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</si>
  <si>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</si>
  <si>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</si>
  <si>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</si>
  <si>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</si>
  <si>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</si>
  <si>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</si>
  <si>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</si>
  <si>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</si>
  <si>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</si>
  <si>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</si>
  <si>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</si>
  <si>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</si>
  <si>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</si>
  <si>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</si>
  <si>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</si>
  <si>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</si>
  <si>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</si>
  <si>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</si>
  <si>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</si>
  <si>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</si>
  <si>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</si>
  <si>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</si>
  <si>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</si>
  <si>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</si>
  <si>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</si>
  <si>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</si>
  <si>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</si>
  <si>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</si>
  <si>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</si>
  <si>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</si>
  <si>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</si>
  <si>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</si>
  <si>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</si>
  <si>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</si>
  <si>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</si>
  <si>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</si>
  <si>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</si>
  <si>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</si>
  <si>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</si>
  <si>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</si>
  <si>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</si>
  <si>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</si>
  <si>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</si>
  <si>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</si>
  <si>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</si>
  <si>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</si>
  <si>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</si>
  <si>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</si>
  <si>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</si>
  <si>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</si>
  <si>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</si>
  <si>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</si>
  <si>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</si>
  <si>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</si>
  <si>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</si>
  <si>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</si>
  <si>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</si>
  <si>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</si>
  <si>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</si>
  <si>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</si>
  <si>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</si>
  <si>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</si>
  <si>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</si>
  <si>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</si>
  <si>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</si>
  <si>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</si>
  <si>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</si>
  <si>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</si>
  <si>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</si>
  <si>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</si>
  <si>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</si>
  <si>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</si>
  <si>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</si>
  <si>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</si>
  <si>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</si>
  <si>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</si>
  <si>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</si>
  <si>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</si>
  <si>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</si>
  <si>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</si>
  <si>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</si>
  <si>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</si>
  <si>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</si>
  <si>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</si>
  <si>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</si>
  <si>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</si>
  <si>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</si>
  <si>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</si>
  <si>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</si>
  <si>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</si>
  <si>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</si>
  <si>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</si>
  <si>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</si>
  <si>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</si>
  <si>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</si>
  <si>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</si>
  <si>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</si>
  <si>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</si>
  <si>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</si>
  <si>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</si>
  <si>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</si>
  <si>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</si>
  <si>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</si>
  <si>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</si>
  <si>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</si>
  <si>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</si>
  <si>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</si>
  <si>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</si>
  <si>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</si>
  <si>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</si>
  <si>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</si>
  <si>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</si>
  <si>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</si>
  <si>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</si>
  <si>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</si>
  <si>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</si>
  <si>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</si>
  <si>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</si>
  <si>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</si>
  <si>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</si>
  <si>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</si>
  <si>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</si>
  <si>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</si>
  <si>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</si>
  <si>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</si>
  <si>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</si>
  <si>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</si>
  <si>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</si>
  <si>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</si>
  <si>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</si>
  <si>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</si>
  <si>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</si>
  <si>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</si>
  <si>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</si>
  <si>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</si>
  <si>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</si>
  <si>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</si>
  <si>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</si>
  <si>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</si>
  <si>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</si>
  <si>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</si>
  <si>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</si>
  <si>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</si>
  <si>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</si>
  <si>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</si>
  <si>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</si>
  <si>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</si>
  <si>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</si>
  <si>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</si>
  <si>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</si>
  <si>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</si>
  <si>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</si>
  <si>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</si>
  <si>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</si>
  <si>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</si>
  <si>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</si>
  <si>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</si>
  <si>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</si>
  <si>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</si>
  <si>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</si>
  <si>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</si>
  <si>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</si>
  <si>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</si>
  <si>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</si>
  <si>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</si>
  <si>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</si>
  <si>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</si>
  <si>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</si>
  <si>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</si>
  <si>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</si>
  <si>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</si>
  <si>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</si>
  <si>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</si>
  <si>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</si>
  <si>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</si>
  <si>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</si>
  <si>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</si>
  <si>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</si>
  <si>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</si>
  <si>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</si>
  <si>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</si>
  <si>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</si>
  <si>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</si>
  <si>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</si>
  <si>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</si>
  <si>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</si>
  <si>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</si>
  <si>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</si>
  <si>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</si>
  <si>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</si>
  <si>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</si>
  <si>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</si>
  <si>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</si>
  <si>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</si>
  <si>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</si>
  <si>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</si>
  <si>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</si>
  <si>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</si>
  <si>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</si>
  <si>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</si>
  <si>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</si>
  <si>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</si>
  <si>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</si>
  <si>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</si>
  <si>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</si>
  <si>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</si>
  <si>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</si>
  <si>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</si>
  <si>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</si>
  <si>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</si>
  <si>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</si>
  <si>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</si>
  <si>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</si>
  <si>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</si>
  <si>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</si>
  <si>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</si>
  <si>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</si>
  <si>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</si>
  <si>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</si>
  <si>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</si>
  <si>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</si>
  <si>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</si>
  <si>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</si>
  <si>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</si>
  <si>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</si>
  <si>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</si>
  <si>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</si>
  <si>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</si>
  <si>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</si>
  <si>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</si>
  <si>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</si>
  <si>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</si>
  <si>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</si>
  <si>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</si>
  <si>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</si>
  <si>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</si>
  <si>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</si>
  <si>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</si>
  <si>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</si>
  <si>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</si>
  <si>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</si>
  <si>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</si>
  <si>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</si>
  <si>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</si>
  <si>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</si>
  <si>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</si>
  <si>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</si>
  <si>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</si>
  <si>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</si>
  <si>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</si>
  <si>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</si>
  <si>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</si>
  <si>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</si>
  <si>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</si>
  <si>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</si>
  <si>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</si>
  <si>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</si>
  <si>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</si>
  <si>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</si>
  <si>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</si>
  <si>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</si>
  <si>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</si>
  <si>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</si>
  <si>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</si>
  <si>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</si>
  <si>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</si>
  <si>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</si>
  <si>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</si>
  <si>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</si>
  <si>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</si>
  <si>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</si>
  <si>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</si>
  <si>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</si>
  <si>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</si>
  <si>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</si>
  <si>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</si>
  <si>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</si>
  <si>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</si>
  <si>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</si>
  <si>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</si>
  <si>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</si>
  <si>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</si>
  <si>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</si>
  <si>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</si>
  <si>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</si>
  <si>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</si>
  <si>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</si>
  <si>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</si>
  <si>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</si>
  <si>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</si>
  <si>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</si>
  <si>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</si>
  <si>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</si>
  <si>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</si>
  <si>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</si>
  <si>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</si>
  <si>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</si>
  <si>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</si>
  <si>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</si>
  <si>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</si>
  <si>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</si>
  <si>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</si>
  <si>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</si>
  <si>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</si>
  <si>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</si>
  <si>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</si>
  <si>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</si>
  <si>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</si>
  <si>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</si>
  <si>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</si>
  <si>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</si>
  <si>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</si>
  <si>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</si>
  <si>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</si>
  <si>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</si>
  <si>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</si>
  <si>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</si>
  <si>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</si>
  <si>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</si>
  <si>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</si>
  <si>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</si>
  <si>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</si>
  <si>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</si>
  <si>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</si>
  <si>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</si>
  <si>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</si>
  <si>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</si>
  <si>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</si>
  <si>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</si>
  <si>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</si>
  <si>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</si>
  <si>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</si>
  <si>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</si>
  <si>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</si>
  <si>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</si>
  <si>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</si>
  <si>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</si>
  <si>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</si>
  <si>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</si>
  <si>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</si>
  <si>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</si>
  <si>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</si>
  <si>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</si>
  <si>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</si>
  <si>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</si>
  <si>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</si>
  <si>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</si>
  <si>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</si>
  <si>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</si>
  <si>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</si>
  <si>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</si>
  <si>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</si>
  <si>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</si>
  <si>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</si>
  <si>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</si>
  <si>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</si>
  <si>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</si>
  <si>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</si>
  <si>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</si>
  <si>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</si>
  <si>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</si>
  <si>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</si>
  <si>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</si>
  <si>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</si>
  <si>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</si>
  <si>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</si>
  <si>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</si>
  <si>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</si>
  <si>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</si>
  <si>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</si>
  <si>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</si>
  <si>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</si>
  <si>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</si>
  <si>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</si>
  <si>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</si>
  <si>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</si>
  <si>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</si>
  <si>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</si>
  <si>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</si>
  <si>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</si>
  <si>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</si>
  <si>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</si>
  <si>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</si>
  <si>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</si>
  <si>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</si>
  <si>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</si>
  <si>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</si>
  <si>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</si>
  <si>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</si>
  <si>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</si>
  <si>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</si>
  <si>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</si>
  <si>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</si>
  <si>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</si>
  <si>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</si>
  <si>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</si>
  <si>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</si>
  <si>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</si>
  <si>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</si>
  <si>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</si>
  <si>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</si>
  <si>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</si>
  <si>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</si>
  <si>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</si>
  <si>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</si>
  <si>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</si>
  <si>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</si>
  <si>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</si>
  <si>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</si>
  <si>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</si>
  <si>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</si>
  <si>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</si>
  <si>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</si>
  <si>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</si>
  <si>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</si>
  <si>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</si>
  <si>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</si>
  <si>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</si>
  <si>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</si>
  <si>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</si>
  <si>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</si>
  <si>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</si>
  <si>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</si>
  <si>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</si>
  <si>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</si>
  <si>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</si>
  <si>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</si>
  <si>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</si>
  <si>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</si>
  <si>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</si>
  <si>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</si>
  <si>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</si>
  <si>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</si>
  <si>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</si>
  <si>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</si>
  <si>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</si>
  <si>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</si>
  <si>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</si>
  <si>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</si>
  <si>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</si>
  <si>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</si>
  <si>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</si>
  <si>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</si>
  <si>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</si>
  <si>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</si>
  <si>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</si>
  <si>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</si>
  <si>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</si>
  <si>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</si>
  <si>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</si>
  <si>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</si>
  <si>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</si>
  <si>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</si>
  <si>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</si>
  <si>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</si>
  <si>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</si>
  <si>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</si>
  <si>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</si>
  <si>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</si>
  <si>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</si>
  <si>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</si>
  <si>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</si>
  <si>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</si>
  <si>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</si>
  <si>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</si>
  <si>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</si>
  <si>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</si>
  <si>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</si>
  <si>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</si>
  <si>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</si>
  <si>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</si>
  <si>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</si>
  <si>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</si>
  <si>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</si>
  <si>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</si>
  <si>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</si>
  <si>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</si>
  <si>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</si>
  <si>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</si>
  <si>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</si>
  <si>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</si>
  <si>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</si>
  <si>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</si>
  <si>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</si>
  <si>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</si>
  <si>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</si>
  <si>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</si>
  <si>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</si>
  <si>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</si>
  <si>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</si>
  <si>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</si>
  <si>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</si>
  <si>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</si>
  <si>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</si>
  <si>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</si>
  <si>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</si>
  <si>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</si>
  <si>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</si>
  <si>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</si>
  <si>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</si>
  <si>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</si>
  <si>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</si>
  <si>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</si>
  <si>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</si>
  <si>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</si>
  <si>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</si>
  <si>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</si>
  <si>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</si>
  <si>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</si>
  <si>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</si>
  <si>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</si>
  <si>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</si>
  <si>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</si>
  <si>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</si>
  <si>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</si>
  <si>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</si>
  <si>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</si>
  <si>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</si>
  <si>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</si>
  <si>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</si>
  <si>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</si>
  <si>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</si>
  <si>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</si>
  <si>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</si>
  <si>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</si>
  <si>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</si>
  <si>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</si>
  <si>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</si>
  <si>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</si>
  <si>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</si>
  <si>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</si>
  <si>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</si>
  <si>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</si>
  <si>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</si>
  <si>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</si>
  <si>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</si>
  <si>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</si>
  <si>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</si>
  <si>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</si>
  <si>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</si>
  <si>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</si>
  <si>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</si>
  <si>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</si>
  <si>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</si>
  <si>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</si>
  <si>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</si>
  <si>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</si>
  <si>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</si>
  <si>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</si>
  <si>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</si>
  <si>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</si>
  <si>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</si>
  <si>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</si>
  <si>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</si>
  <si>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</si>
  <si>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</si>
  <si>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</si>
  <si>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</si>
  <si>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</si>
  <si>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</si>
  <si>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</si>
  <si>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</si>
  <si>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</si>
  <si>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</si>
  <si>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</si>
  <si>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</si>
  <si>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</si>
  <si>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</si>
  <si>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</si>
  <si>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</si>
  <si>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</si>
  <si>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</si>
  <si>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</si>
  <si>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</si>
  <si>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</si>
  <si>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</si>
  <si>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</si>
  <si>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</si>
  <si>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</si>
  <si>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</si>
  <si>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</si>
  <si>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</si>
  <si>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</si>
  <si>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</si>
  <si>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</si>
  <si>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</si>
  <si>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</si>
  <si>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</si>
  <si>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</si>
  <si>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</si>
  <si>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</si>
  <si>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</si>
  <si>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</si>
  <si>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</si>
  <si>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</si>
  <si>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</si>
  <si>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</si>
  <si>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</si>
  <si>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</si>
  <si>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</si>
  <si>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</si>
  <si>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</si>
  <si>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</si>
  <si>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</si>
  <si>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</si>
  <si>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</si>
  <si>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</si>
  <si>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</si>
  <si>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</si>
  <si>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</si>
  <si>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</si>
  <si>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</si>
  <si>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</si>
  <si>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</si>
  <si>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</si>
  <si>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</si>
  <si>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</si>
  <si>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</si>
  <si>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</si>
  <si>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</si>
  <si>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</si>
  <si>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</si>
  <si>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</si>
  <si>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</si>
  <si>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</si>
  <si>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</si>
  <si>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</si>
  <si>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</si>
  <si>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</si>
  <si>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</si>
  <si>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</si>
  <si>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</si>
  <si>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</si>
  <si>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</si>
  <si>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</si>
  <si>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</si>
  <si>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</si>
  <si>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</si>
  <si>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</si>
  <si>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</si>
  <si>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</si>
  <si>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</si>
  <si>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</si>
  <si>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</si>
  <si>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</si>
  <si>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</si>
  <si>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</si>
  <si>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</si>
  <si>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</si>
  <si>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</si>
  <si>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</si>
  <si>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</si>
  <si>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</si>
  <si>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</si>
  <si>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</si>
  <si>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</si>
  <si>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</si>
  <si>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</si>
  <si>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</si>
  <si>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</si>
  <si>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</si>
  <si>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</si>
  <si>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</si>
  <si>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</si>
  <si>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</si>
  <si>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</si>
  <si>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</si>
  <si>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</si>
  <si>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</si>
  <si>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</si>
  <si>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</si>
  <si>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</si>
  <si>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</si>
  <si>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</si>
  <si>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</si>
  <si>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</si>
  <si>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</si>
  <si>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</si>
  <si>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</si>
  <si>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</si>
  <si>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</si>
  <si>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</si>
  <si>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</si>
  <si>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</si>
  <si>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</si>
  <si>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</si>
  <si>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</si>
  <si>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</si>
  <si>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</si>
  <si>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</si>
  <si>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</si>
  <si>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</si>
  <si>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</si>
  <si>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</si>
  <si>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</si>
  <si>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</si>
  <si>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</si>
  <si>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</si>
  <si>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</si>
  <si>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</si>
  <si>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</si>
  <si>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</si>
  <si>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</si>
  <si>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</si>
  <si>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</si>
  <si>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</si>
  <si>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</si>
  <si>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</si>
  <si>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</si>
  <si>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</si>
  <si>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</si>
  <si>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</si>
  <si>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</si>
  <si>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</si>
  <si>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</si>
  <si>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</si>
  <si>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</si>
  <si>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</si>
  <si>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</si>
  <si>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</si>
  <si>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</si>
  <si>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</si>
  <si>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</si>
  <si>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</si>
  <si>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</si>
  <si>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</si>
  <si>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</si>
  <si>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</si>
  <si>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</si>
  <si>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</si>
  <si>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</si>
  <si>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</si>
  <si>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</si>
  <si>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</si>
  <si>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</si>
  <si>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</si>
  <si>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</si>
  <si>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</si>
  <si>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</si>
  <si>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</si>
  <si>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</si>
  <si>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</si>
  <si>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</si>
  <si>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</si>
  <si>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</si>
  <si>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</si>
  <si>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</si>
  <si>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</si>
  <si>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</si>
  <si>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</si>
  <si>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</si>
  <si>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</si>
  <si>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</si>
  <si>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</si>
  <si>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</si>
  <si>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</si>
  <si>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</si>
  <si>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</si>
  <si>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</si>
  <si>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</si>
  <si>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</si>
  <si>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</si>
  <si>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</si>
  <si>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</si>
  <si>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</si>
  <si>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</si>
  <si>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</si>
  <si>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</si>
  <si>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</si>
  <si>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</si>
  <si>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</si>
  <si>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</si>
  <si>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</si>
  <si>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</si>
  <si>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</si>
  <si>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</si>
  <si>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</si>
  <si>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</si>
  <si>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</si>
  <si>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</si>
  <si>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</si>
  <si>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</si>
  <si>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</si>
  <si>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</si>
  <si>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</si>
  <si>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</si>
  <si>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</si>
  <si>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</si>
  <si>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</si>
  <si>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</si>
  <si>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</si>
  <si>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</si>
  <si>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</si>
  <si>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</si>
  <si>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</si>
  <si>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</si>
  <si>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</si>
  <si>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</si>
  <si>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</si>
  <si>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</si>
  <si>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</si>
  <si>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</si>
  <si>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</si>
  <si>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</si>
  <si>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</si>
  <si>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</si>
  <si>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</si>
  <si>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</si>
  <si>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</si>
  <si>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</si>
  <si>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</si>
  <si>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</si>
  <si>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</si>
  <si>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</si>
  <si>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</si>
  <si>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</si>
  <si>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</si>
  <si>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</si>
  <si>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</si>
  <si>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</si>
  <si>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</si>
  <si>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</si>
  <si>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</si>
  <si>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</si>
  <si>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</si>
  <si>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</si>
  <si>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</si>
  <si>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</si>
  <si>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</si>
  <si>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</si>
  <si>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</si>
  <si>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</si>
  <si>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</si>
  <si>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</si>
  <si>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</si>
  <si>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</si>
  <si>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</si>
  <si>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</si>
  <si>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</si>
  <si>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</si>
  <si>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</si>
  <si>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</si>
  <si>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</si>
  <si>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</si>
  <si>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</si>
  <si>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</si>
  <si>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</si>
  <si>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</si>
  <si>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</si>
  <si>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</si>
  <si>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</si>
  <si>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</si>
  <si>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</si>
  <si>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</si>
  <si>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</si>
  <si>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</si>
  <si>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</si>
  <si>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</si>
  <si>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</si>
  <si>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</si>
  <si>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</si>
  <si>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</si>
  <si>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</si>
  <si>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</si>
  <si>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</si>
  <si>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</si>
  <si>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</si>
  <si>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</si>
  <si>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</si>
  <si>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</si>
  <si>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</si>
  <si>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</si>
  <si>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</si>
  <si>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</si>
  <si>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</si>
  <si>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</si>
  <si>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</si>
  <si>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</si>
  <si>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</si>
  <si>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</si>
  <si>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</si>
  <si>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</si>
  <si>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</si>
  <si>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</si>
  <si>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</si>
  <si>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</si>
  <si>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</si>
  <si>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</si>
  <si>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</si>
  <si>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</si>
  <si>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</si>
  <si>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</si>
  <si>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</si>
  <si>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</si>
  <si>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</si>
  <si>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</si>
  <si>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</si>
  <si>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</si>
  <si>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</si>
  <si>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</si>
  <si>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</si>
  <si>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</si>
  <si>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</si>
  <si>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</si>
  <si>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</si>
  <si>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</si>
  <si>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</si>
  <si>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</si>
  <si>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</si>
  <si>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</si>
  <si>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</si>
  <si>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</si>
  <si>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</si>
  <si>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</si>
  <si>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</si>
  <si>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</si>
  <si>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</si>
  <si>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</si>
  <si>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</si>
  <si>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</si>
  <si>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</si>
  <si>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</si>
  <si>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</si>
  <si>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</si>
  <si>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</si>
  <si>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</si>
  <si>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</si>
  <si>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</si>
  <si>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</si>
  <si>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</si>
  <si>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</si>
  <si>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</si>
  <si>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</si>
  <si>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</si>
  <si>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</si>
  <si>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</si>
  <si>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</si>
  <si>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</si>
  <si>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</si>
  <si>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</si>
  <si>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</si>
  <si>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</si>
  <si>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</si>
  <si>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</si>
  <si>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</si>
  <si>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</si>
  <si>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</si>
  <si>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</si>
  <si>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</si>
  <si>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</si>
  <si>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</si>
  <si>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</si>
  <si>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</si>
  <si>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</si>
  <si>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</si>
  <si>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</si>
  <si>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</si>
  <si>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</si>
  <si>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</si>
  <si>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</si>
  <si>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</si>
  <si>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</si>
  <si>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</si>
  <si>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</si>
  <si>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</si>
  <si>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</si>
  <si>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</si>
  <si>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</si>
  <si>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</si>
  <si>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</si>
  <si>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</si>
  <si>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</si>
  <si>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</si>
  <si>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</si>
  <si>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</si>
  <si>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</si>
  <si>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</si>
  <si>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</si>
  <si>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</si>
  <si>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</si>
  <si>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</si>
  <si>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</si>
  <si>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</si>
  <si>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</si>
  <si>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</si>
  <si>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</si>
  <si>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</si>
  <si>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</si>
  <si>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</si>
  <si>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</si>
  <si>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</si>
  <si>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</si>
  <si>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</si>
  <si>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</si>
  <si>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</si>
  <si>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</si>
  <si>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</si>
  <si>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</si>
  <si>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</si>
  <si>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</si>
  <si>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</si>
  <si>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</si>
  <si>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</si>
  <si>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</si>
  <si>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</si>
  <si>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</si>
  <si>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</si>
  <si>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</si>
  <si>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</si>
  <si>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</si>
  <si>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</si>
  <si>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</si>
  <si>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</si>
  <si>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</si>
  <si>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</si>
  <si>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</si>
  <si>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</si>
  <si>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</si>
  <si>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</si>
  <si>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</si>
  <si>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</si>
  <si>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</si>
  <si>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</si>
  <si>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</si>
  <si>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</si>
  <si>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</si>
  <si>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</si>
  <si>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</si>
  <si>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</si>
  <si>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</si>
  <si>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</si>
  <si>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</si>
  <si>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</si>
  <si>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</si>
  <si>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</si>
  <si>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</si>
  <si>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</si>
  <si>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</si>
  <si>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</si>
  <si>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</si>
  <si>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</si>
  <si>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</si>
  <si>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</si>
  <si>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</si>
  <si>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</si>
  <si>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</si>
  <si>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</si>
  <si>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</si>
  <si>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</si>
  <si>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</si>
  <si>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</si>
  <si>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</si>
  <si>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</si>
  <si>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</si>
  <si>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</si>
  <si>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</si>
  <si>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</si>
  <si>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</si>
  <si>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</si>
  <si>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</si>
  <si>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</si>
  <si>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</si>
  <si>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</si>
  <si>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</si>
  <si>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</si>
  <si>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</si>
  <si>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</si>
  <si>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</si>
  <si>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</si>
  <si>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</si>
  <si>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</si>
  <si>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</si>
  <si>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</si>
  <si>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</si>
  <si>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</si>
  <si>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</si>
  <si>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</si>
  <si>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</si>
  <si>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</si>
  <si>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</si>
  <si>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</si>
  <si>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</si>
  <si>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</si>
  <si>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</si>
  <si>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</si>
  <si>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</si>
  <si>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</si>
  <si>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</si>
  <si>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</si>
  <si>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</si>
  <si>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</si>
  <si>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</si>
  <si>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</si>
  <si>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</si>
  <si>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</si>
  <si>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</si>
  <si>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</si>
  <si>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</si>
  <si>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</si>
  <si>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</si>
  <si>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</si>
  <si>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</si>
  <si>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</si>
  <si>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</si>
  <si>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</si>
  <si>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</si>
  <si>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</si>
  <si>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</si>
  <si>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</si>
  <si>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</si>
  <si>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</si>
  <si>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</si>
  <si>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</si>
  <si>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</si>
  <si>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</si>
  <si>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</si>
  <si>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</si>
  <si>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</si>
  <si>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</si>
  <si>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</si>
  <si>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</si>
  <si>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</si>
  <si>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</si>
  <si>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</si>
  <si>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</si>
  <si>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</si>
  <si>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</si>
  <si>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</si>
  <si>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</si>
  <si>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</si>
  <si>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</si>
  <si>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</si>
  <si>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</si>
  <si>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</si>
  <si>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</si>
  <si>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</si>
  <si>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</si>
  <si>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</si>
  <si>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</si>
  <si>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</si>
  <si>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</si>
  <si>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</si>
  <si>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</si>
  <si>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</si>
  <si>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</si>
  <si>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</si>
  <si>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</si>
  <si>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</si>
  <si>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</si>
  <si>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</si>
  <si>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</si>
  <si>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</si>
  <si>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</si>
  <si>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</si>
  <si>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</si>
  <si>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</si>
  <si>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</si>
  <si>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</si>
  <si>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</si>
  <si>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</si>
  <si>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</si>
  <si>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</si>
  <si>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</si>
  <si>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</si>
  <si>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</si>
  <si>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</si>
  <si>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</si>
  <si>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</si>
  <si>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</si>
  <si>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</si>
  <si>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</si>
  <si>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</si>
  <si>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</si>
  <si>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</si>
  <si>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</si>
  <si>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</si>
  <si>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</si>
  <si>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</si>
  <si>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</si>
  <si>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</si>
  <si>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</si>
  <si>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</si>
  <si>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</si>
  <si>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</si>
  <si>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</si>
  <si>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</si>
  <si>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</si>
  <si>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</si>
  <si>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</si>
  <si>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</si>
  <si>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</si>
  <si>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</si>
  <si>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</si>
  <si>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</si>
  <si>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</si>
  <si>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</si>
  <si>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</si>
  <si>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</si>
  <si>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</si>
  <si>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</si>
  <si>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</si>
  <si>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</si>
  <si>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</si>
  <si>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</si>
  <si>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</si>
  <si>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</si>
  <si>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</si>
  <si>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</si>
  <si>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</si>
  <si>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</si>
  <si>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</si>
  <si>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</si>
  <si>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</si>
  <si>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</si>
  <si>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</si>
  <si>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</si>
  <si>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</si>
  <si>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</si>
  <si>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</si>
  <si>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</si>
  <si>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</si>
  <si>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</si>
  <si>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</si>
  <si>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</si>
  <si>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</si>
  <si>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</si>
  <si>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</si>
  <si>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</si>
  <si>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</si>
  <si>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</si>
  <si>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</si>
  <si>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</si>
  <si>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</si>
  <si>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</si>
  <si>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</si>
  <si>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</si>
  <si>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</si>
  <si>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</si>
  <si>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</si>
  <si>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</si>
  <si>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</si>
  <si>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</si>
  <si>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</si>
  <si>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</si>
  <si>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</si>
  <si>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</si>
  <si>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</si>
  <si>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</si>
  <si>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</si>
  <si>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</si>
  <si>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</si>
  <si>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</si>
  <si>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</si>
  <si>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</si>
  <si>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</si>
  <si>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</si>
  <si>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</si>
  <si>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</si>
  <si>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</si>
  <si>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</si>
  <si>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</si>
  <si>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</si>
  <si>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</si>
  <si>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</si>
  <si>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</si>
  <si>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</si>
  <si>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</si>
  <si>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</si>
  <si>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</si>
  <si>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</si>
  <si>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</si>
  <si>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</si>
  <si>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</si>
  <si>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</si>
  <si>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</si>
  <si>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</si>
  <si>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</si>
  <si>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</si>
  <si>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</si>
  <si>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</si>
  <si>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</si>
  <si>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</si>
  <si>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</si>
  <si>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</si>
  <si>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</si>
  <si>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</si>
  <si>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</si>
  <si>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</si>
  <si>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</si>
  <si>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</si>
  <si>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</si>
  <si>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</si>
  <si>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</si>
  <si>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</si>
  <si>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</si>
  <si>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</si>
  <si>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</si>
  <si>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</si>
  <si>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</si>
  <si>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</si>
  <si>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</si>
  <si>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</si>
  <si>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</si>
  <si>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</si>
  <si>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</si>
  <si>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</si>
  <si>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</si>
  <si>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</si>
  <si>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</si>
  <si>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</si>
  <si>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</si>
  <si>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</si>
  <si>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</si>
  <si>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</si>
  <si>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</si>
  <si>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</si>
  <si>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</si>
  <si>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</si>
  <si>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</si>
  <si>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</si>
  <si>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</si>
  <si>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</si>
  <si>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</si>
  <si>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</si>
  <si>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</si>
  <si>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</si>
  <si>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</si>
  <si>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</si>
  <si>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</si>
  <si>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</si>
  <si>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</si>
  <si>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</si>
  <si>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</si>
  <si>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</si>
  <si>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</si>
  <si>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</si>
  <si>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</si>
  <si>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</si>
  <si>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</si>
  <si>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</si>
  <si>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</si>
  <si>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</si>
  <si>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</si>
  <si>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</si>
  <si>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</si>
  <si>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</si>
  <si>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</si>
  <si>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</si>
  <si>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</si>
  <si>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</si>
  <si>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</si>
  <si>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</si>
  <si>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</si>
  <si>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</si>
  <si>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</si>
  <si>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</si>
  <si>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</si>
  <si>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</si>
  <si>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</si>
  <si>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</si>
  <si>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</si>
  <si>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</si>
  <si>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</si>
  <si>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</si>
  <si>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</si>
  <si>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</si>
  <si>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</si>
  <si>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</si>
  <si>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</si>
  <si>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</si>
  <si>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</si>
  <si>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</si>
  <si>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</si>
  <si>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</si>
  <si>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</si>
  <si>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</si>
  <si>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</si>
  <si>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</si>
  <si>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</si>
  <si>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</si>
  <si>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</si>
  <si>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</si>
  <si>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</si>
  <si>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</si>
  <si>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</si>
  <si>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</si>
  <si>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</si>
  <si>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</si>
  <si>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</si>
  <si>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</si>
  <si>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</si>
  <si>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</si>
  <si>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</si>
  <si>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</si>
  <si>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</si>
  <si>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</si>
  <si>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</si>
  <si>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</si>
  <si>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</si>
  <si>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</si>
  <si>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</si>
  <si>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</si>
  <si>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</si>
  <si>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</si>
  <si>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</si>
  <si>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</si>
  <si>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</si>
  <si>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</si>
  <si>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</si>
  <si>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</si>
  <si>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</si>
  <si>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</si>
  <si>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</si>
  <si>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</si>
  <si>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</si>
  <si>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</si>
  <si>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</si>
  <si>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</si>
  <si>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</si>
  <si>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</si>
  <si>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</si>
  <si>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</si>
  <si>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</si>
  <si>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</si>
  <si>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</si>
  <si>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</si>
  <si>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</si>
  <si>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</si>
  <si>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</si>
  <si>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</si>
  <si>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</si>
  <si>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</si>
  <si>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</si>
  <si>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</si>
  <si>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</si>
  <si>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</si>
  <si>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</si>
  <si>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</si>
  <si>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</si>
  <si>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</si>
  <si>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</si>
  <si>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</si>
  <si>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</si>
  <si>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</si>
  <si>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</si>
  <si>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</si>
  <si>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</si>
  <si>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</si>
  <si>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</si>
  <si>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</si>
  <si>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</si>
  <si>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</si>
  <si>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</si>
  <si>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</si>
  <si>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</si>
  <si>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</si>
  <si>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</si>
  <si>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</si>
  <si>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</si>
  <si>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</si>
  <si>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</si>
  <si>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</si>
  <si>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</si>
  <si>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</si>
  <si>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</si>
  <si>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</si>
  <si>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</si>
  <si>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</si>
  <si>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</si>
  <si>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</si>
  <si>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</si>
  <si>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</si>
  <si>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</si>
  <si>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</si>
  <si>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</si>
  <si>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</si>
  <si>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</si>
  <si>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</si>
  <si>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</si>
  <si>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</si>
  <si>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</si>
  <si>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</si>
  <si>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</si>
  <si>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</si>
  <si>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</si>
  <si>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</si>
  <si>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</si>
  <si>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</si>
  <si>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</si>
  <si>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</si>
  <si>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</si>
  <si>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</si>
  <si>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</si>
  <si>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</si>
  <si>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</si>
  <si>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</si>
  <si>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</si>
  <si>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</si>
  <si>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</si>
  <si>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</si>
  <si>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</si>
  <si>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</si>
  <si>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</si>
  <si>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</si>
  <si>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</si>
  <si>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</si>
  <si>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</si>
  <si>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</si>
  <si>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</si>
  <si>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</si>
  <si>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</si>
  <si>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</si>
  <si>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</si>
  <si>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</si>
  <si>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</si>
  <si>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</si>
  <si>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</si>
  <si>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</si>
  <si>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</si>
  <si>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</si>
  <si>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</si>
  <si>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</si>
  <si>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</si>
  <si>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</si>
  <si>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</si>
  <si>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</si>
  <si>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</si>
  <si>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</si>
  <si>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</si>
  <si>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</si>
  <si>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</si>
  <si>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</si>
  <si>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</si>
  <si>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</si>
  <si>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</si>
  <si>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</si>
  <si>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</si>
  <si>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</si>
  <si>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</si>
  <si>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</si>
  <si>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</si>
  <si>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</si>
  <si>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</si>
  <si>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</si>
  <si>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</si>
  <si>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</si>
  <si>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</si>
  <si>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</si>
  <si>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</si>
  <si>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</si>
  <si>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</si>
  <si>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</si>
  <si>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</si>
  <si>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</si>
  <si>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</si>
  <si>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</si>
  <si>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</si>
  <si>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</si>
  <si>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</si>
  <si>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</si>
  <si>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</si>
  <si>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</si>
  <si>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</si>
  <si>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</si>
  <si>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</si>
  <si>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</si>
  <si>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</si>
  <si>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</si>
  <si>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</si>
  <si>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</si>
  <si>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</si>
  <si>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</si>
  <si>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</si>
  <si>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</si>
  <si>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</si>
  <si>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</si>
  <si>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</si>
  <si>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</si>
  <si>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</si>
  <si>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</si>
  <si>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</si>
  <si>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</si>
  <si>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</si>
  <si>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</si>
  <si>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</si>
  <si>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</si>
  <si>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</si>
  <si>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</si>
  <si>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</si>
  <si>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</si>
  <si>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</si>
  <si>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</si>
  <si>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</si>
  <si>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</si>
  <si>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</si>
  <si>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</si>
  <si>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</si>
  <si>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</si>
  <si>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</si>
  <si>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</si>
  <si>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</si>
  <si>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</si>
  <si>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</si>
  <si>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</si>
  <si>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</si>
  <si>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</si>
  <si>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</si>
  <si>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</si>
  <si>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</si>
  <si>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</si>
  <si>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</si>
  <si>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</si>
  <si>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</si>
  <si>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</si>
  <si>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</si>
  <si>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</si>
  <si>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</si>
  <si>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</si>
  <si>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</si>
  <si>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</si>
  <si>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</si>
  <si>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</si>
  <si>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</si>
  <si>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</si>
  <si>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</si>
  <si>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</si>
  <si>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</si>
  <si>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</si>
  <si>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</si>
  <si>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</si>
  <si>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</si>
  <si>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</si>
  <si>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</si>
  <si>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</si>
  <si>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</si>
  <si>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</si>
  <si>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</si>
  <si>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</si>
  <si>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</si>
  <si>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</si>
  <si>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</si>
  <si>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</si>
  <si>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</si>
  <si>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</si>
  <si>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</si>
  <si>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</si>
  <si>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</si>
  <si>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</si>
  <si>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</si>
  <si>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</si>
  <si>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</si>
  <si>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</si>
  <si>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</si>
  <si>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</si>
  <si>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</si>
  <si>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</si>
  <si>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</si>
  <si>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</si>
  <si>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</si>
  <si>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</si>
  <si>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</si>
  <si>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</si>
  <si>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</si>
  <si>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</si>
  <si>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</si>
  <si>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</si>
  <si>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</si>
  <si>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</si>
  <si>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</si>
  <si>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</si>
  <si>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</si>
  <si>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</si>
  <si>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</si>
  <si>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</si>
  <si>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</si>
  <si>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</si>
  <si>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</si>
  <si>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</si>
  <si>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</si>
  <si>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</si>
  <si>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</si>
  <si>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</si>
  <si>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</si>
  <si>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</si>
  <si>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</si>
  <si>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</si>
  <si>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</si>
  <si>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</si>
  <si>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</si>
  <si>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</si>
  <si>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</si>
  <si>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</si>
  <si>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</si>
  <si>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</si>
  <si>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</si>
  <si>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</si>
  <si>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</si>
  <si>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</si>
  <si>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</si>
  <si>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</si>
  <si>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</si>
  <si>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</si>
  <si>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</si>
  <si>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</si>
  <si>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</si>
  <si>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</si>
  <si>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</si>
  <si>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</si>
  <si>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</si>
  <si>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</si>
  <si>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</si>
  <si>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</si>
  <si>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</si>
  <si>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</si>
  <si>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</si>
  <si>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</si>
  <si>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</si>
  <si>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</si>
  <si>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</si>
  <si>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</si>
  <si>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</si>
  <si>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</si>
  <si>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</si>
  <si>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</si>
  <si>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</si>
  <si>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</si>
  <si>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</si>
  <si>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</si>
  <si>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</si>
  <si>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</si>
  <si>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</si>
  <si>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</si>
  <si>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</si>
  <si>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</si>
  <si>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</si>
  <si>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</si>
  <si>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</si>
  <si>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</si>
  <si>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</si>
  <si>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</si>
  <si>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</si>
  <si>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</si>
  <si>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</si>
  <si>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</si>
  <si>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</si>
  <si>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</si>
  <si>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</si>
  <si>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</si>
  <si>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</si>
  <si>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</si>
  <si>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</si>
  <si>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</si>
  <si>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</si>
  <si>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</si>
  <si>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</si>
  <si>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</si>
  <si>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</si>
  <si>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</si>
  <si>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</si>
  <si>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</si>
  <si>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</si>
  <si>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</si>
  <si>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</si>
  <si>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</si>
  <si>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</si>
  <si>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</si>
  <si>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</si>
  <si>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</si>
  <si>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</si>
  <si>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</si>
  <si>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</si>
  <si>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</si>
  <si>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</si>
  <si>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</si>
  <si>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</si>
  <si>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</si>
  <si>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</si>
  <si>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</si>
  <si>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</si>
  <si>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</si>
  <si>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</si>
  <si>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</si>
  <si>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</si>
  <si>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</si>
  <si>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</si>
  <si>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</si>
  <si>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</si>
  <si>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</si>
  <si>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</si>
  <si>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</si>
  <si>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</si>
  <si>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</si>
  <si>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</si>
  <si>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</si>
  <si>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</si>
  <si>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</si>
  <si>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</si>
  <si>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</si>
  <si>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</si>
  <si>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</si>
  <si>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</si>
  <si>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</si>
  <si>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</si>
  <si>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</si>
  <si>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</si>
  <si>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</si>
  <si>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</si>
  <si>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</si>
  <si>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</si>
  <si>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</si>
  <si>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</si>
  <si>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</si>
  <si>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</si>
  <si>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</si>
  <si>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</si>
  <si>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</si>
  <si>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</si>
  <si>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</si>
  <si>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</si>
  <si>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</si>
  <si>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</si>
  <si>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</si>
  <si>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</si>
  <si>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</si>
  <si>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</si>
  <si>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</si>
  <si>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</si>
  <si>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</si>
  <si>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</si>
  <si>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</si>
  <si>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</si>
  <si>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</si>
  <si>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</si>
  <si>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</si>
  <si>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</si>
  <si>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</si>
  <si>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</si>
  <si>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</si>
  <si>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</si>
  <si>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</si>
  <si>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</si>
  <si>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</si>
  <si>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</si>
  <si>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</si>
  <si>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</si>
  <si>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</si>
  <si>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</si>
  <si>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</si>
  <si>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</si>
  <si>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</si>
  <si>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</si>
  <si>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</si>
  <si>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</si>
  <si>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</si>
  <si>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</si>
  <si>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</si>
  <si>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</si>
  <si>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</si>
  <si>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</si>
  <si>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</si>
  <si>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</si>
  <si>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</si>
  <si>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</si>
  <si>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</si>
  <si>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</si>
  <si>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</si>
  <si>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</si>
  <si>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</si>
  <si>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</si>
  <si>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</si>
  <si>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</si>
  <si>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</si>
  <si>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</si>
  <si>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</si>
  <si>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</si>
  <si>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</si>
  <si>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</si>
  <si>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</si>
  <si>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</si>
  <si>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</si>
  <si>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</si>
  <si>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</si>
  <si>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</si>
  <si>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</si>
  <si>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</si>
  <si>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</si>
  <si>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</si>
  <si>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</si>
  <si>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</si>
  <si>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</si>
  <si>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</si>
  <si>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</si>
  <si>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</si>
  <si>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</si>
  <si>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</si>
  <si>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</si>
  <si>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</si>
  <si>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</si>
  <si>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</si>
  <si>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</si>
  <si>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</si>
  <si>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</si>
  <si>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</si>
  <si>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</si>
  <si>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</si>
  <si>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</si>
  <si>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</si>
  <si>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</si>
  <si>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</si>
  <si>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</si>
  <si>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</si>
  <si>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</si>
  <si>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</si>
  <si>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</si>
  <si>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</si>
  <si>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</si>
  <si>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</si>
  <si>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</si>
  <si>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</si>
  <si>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</si>
  <si>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</si>
  <si>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</si>
  <si>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</si>
  <si>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</si>
  <si>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</si>
  <si>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</si>
  <si>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</si>
  <si>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</si>
  <si>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</si>
  <si>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</si>
  <si>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</si>
  <si>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</si>
  <si>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</si>
  <si>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</si>
  <si>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</si>
  <si>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</si>
  <si>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</si>
  <si>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</si>
  <si>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</si>
  <si>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</si>
  <si>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</si>
  <si>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</si>
  <si>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</si>
  <si>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</si>
  <si>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</si>
  <si>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</si>
  <si>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</si>
  <si>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</si>
  <si>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</si>
  <si>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</si>
  <si>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</si>
  <si>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</si>
  <si>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</si>
  <si>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</si>
  <si>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</si>
  <si>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</si>
  <si>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</si>
  <si>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</si>
  <si>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</si>
  <si>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</si>
  <si>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</si>
  <si>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</si>
  <si>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</si>
  <si>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</si>
  <si>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</si>
  <si>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</si>
  <si>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</si>
  <si>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</si>
  <si>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</si>
  <si>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</si>
  <si>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</si>
  <si>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</si>
  <si>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</si>
  <si>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</si>
  <si>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</si>
  <si>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</si>
  <si>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</si>
  <si>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</si>
  <si>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</si>
  <si>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</si>
  <si>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</si>
  <si>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</si>
  <si>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</si>
  <si>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</si>
  <si>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</si>
  <si>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</si>
  <si>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</si>
  <si>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</si>
  <si>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</si>
  <si>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</si>
  <si>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</si>
  <si>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</si>
  <si>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</si>
  <si>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</si>
  <si>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</si>
  <si>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</si>
  <si>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</si>
  <si>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</si>
  <si>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</si>
  <si>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</si>
  <si>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</si>
  <si>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</si>
  <si>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</si>
  <si>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</si>
  <si>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</si>
  <si>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</si>
  <si>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</si>
  <si>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</si>
  <si>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</si>
  <si>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</si>
  <si>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</si>
  <si>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</si>
  <si>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</si>
  <si>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</si>
  <si>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</si>
  <si>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</si>
  <si>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</si>
  <si>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</si>
  <si>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</si>
  <si>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</si>
  <si>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</si>
  <si>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</si>
  <si>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</si>
  <si>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</si>
  <si>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</si>
  <si>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</si>
  <si>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</si>
  <si>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</si>
  <si>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</si>
  <si>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</si>
  <si>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</si>
  <si>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</si>
  <si>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</si>
  <si>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</si>
  <si>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</si>
  <si>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</si>
  <si>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</si>
  <si>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</si>
  <si>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</si>
  <si>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</si>
  <si>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</si>
  <si>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</si>
  <si>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</si>
  <si>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</si>
  <si>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</si>
  <si>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</si>
  <si>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</si>
  <si>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</si>
  <si>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</si>
  <si>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</si>
  <si>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</si>
  <si>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</si>
  <si>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</si>
  <si>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</si>
  <si>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</si>
  <si>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</si>
  <si>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</si>
  <si>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</si>
  <si>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</si>
  <si>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</si>
  <si>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</si>
  <si>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</si>
  <si>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</si>
  <si>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</si>
  <si>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</si>
  <si>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</si>
  <si>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</si>
  <si>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</si>
  <si>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</si>
  <si>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</si>
  <si>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</si>
  <si>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</si>
  <si>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</si>
  <si>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</si>
  <si>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</si>
  <si>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</si>
  <si>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</si>
  <si>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</si>
  <si>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</si>
  <si>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</si>
  <si>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</si>
  <si>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</si>
  <si>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</si>
  <si>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</si>
  <si>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</si>
  <si>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</si>
  <si>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</si>
  <si>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</si>
  <si>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</si>
  <si>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</si>
  <si>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</si>
  <si>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</si>
  <si>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</si>
  <si>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</si>
  <si>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</si>
  <si>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</si>
  <si>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</si>
  <si>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</si>
  <si>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</si>
  <si>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</si>
  <si>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</si>
  <si>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</si>
  <si>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</si>
  <si>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</si>
  <si>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</si>
  <si>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</si>
  <si>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</si>
  <si>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</si>
  <si>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</si>
  <si>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</si>
  <si>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</si>
  <si>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</si>
  <si>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</si>
  <si>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</si>
  <si>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</si>
  <si>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</si>
  <si>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</si>
  <si>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</si>
  <si>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</si>
  <si>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</si>
  <si>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</si>
  <si>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</si>
  <si>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</si>
  <si>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</si>
  <si>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</si>
  <si>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</si>
  <si>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</si>
  <si>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</si>
  <si>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</si>
  <si>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</si>
  <si>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</si>
  <si>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</si>
  <si>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</si>
  <si>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</si>
  <si>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</si>
  <si>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</si>
  <si>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</si>
  <si>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</si>
  <si>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</si>
  <si>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</si>
  <si>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</si>
  <si>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</si>
  <si>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</si>
  <si>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</si>
  <si>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</si>
  <si>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</si>
  <si>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</si>
  <si>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</si>
  <si>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</si>
  <si>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</si>
  <si>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</si>
  <si>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</si>
  <si>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</si>
  <si>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</si>
  <si>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</si>
  <si>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</si>
  <si>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</si>
  <si>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</si>
  <si>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</si>
  <si>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</si>
  <si>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</si>
  <si>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</si>
  <si>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</si>
  <si>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</si>
  <si>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</si>
  <si>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</si>
  <si>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</si>
  <si>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</si>
  <si>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</si>
  <si>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</si>
  <si>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</si>
  <si>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</si>
  <si>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</si>
  <si>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</si>
  <si>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</si>
  <si>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</si>
  <si>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</si>
  <si>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</si>
  <si>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</si>
  <si>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</si>
  <si>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</si>
  <si>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</si>
  <si>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</si>
  <si>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</si>
  <si>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</si>
  <si>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</si>
  <si>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</si>
  <si>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</si>
  <si>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</si>
  <si>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</si>
  <si>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</si>
  <si>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</si>
  <si>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</si>
  <si>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</si>
  <si>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</si>
  <si>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</si>
  <si>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</si>
  <si>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</si>
  <si>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</si>
  <si>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</si>
  <si>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</si>
  <si>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</si>
  <si>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</si>
  <si>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</si>
  <si>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</si>
  <si>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</si>
  <si>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</si>
  <si>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</si>
  <si>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</si>
  <si>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</si>
  <si>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</si>
  <si>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</si>
  <si>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</si>
  <si>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</si>
  <si>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</si>
  <si>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</si>
  <si>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</si>
  <si>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</si>
  <si>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</si>
  <si>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</si>
  <si>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</si>
  <si>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</si>
  <si>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</si>
  <si>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</si>
  <si>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</si>
  <si>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</si>
  <si>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</si>
  <si>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</si>
  <si>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</si>
  <si>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</si>
  <si>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</si>
  <si>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</si>
  <si>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</si>
  <si>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</si>
  <si>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</si>
  <si>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</si>
  <si>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</si>
  <si>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</si>
  <si>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</si>
  <si>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</si>
  <si>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</si>
  <si>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</si>
  <si>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</si>
  <si>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</si>
  <si>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</si>
  <si>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</si>
  <si>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</si>
  <si>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</si>
  <si>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</si>
  <si>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</si>
  <si>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</si>
  <si>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</si>
  <si>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</si>
  <si>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</si>
  <si>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</si>
  <si>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</si>
  <si>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</si>
  <si>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</si>
  <si>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</si>
  <si>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</si>
  <si>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</si>
  <si>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</si>
  <si>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</si>
  <si>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</si>
  <si>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</si>
  <si>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</si>
  <si>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</si>
  <si>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</si>
  <si>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</si>
  <si>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</si>
  <si>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</si>
  <si>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</si>
  <si>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</si>
  <si>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</si>
  <si>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</si>
  <si>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</si>
  <si>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</si>
  <si>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</si>
  <si>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</si>
  <si>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</si>
  <si>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</si>
  <si>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</si>
  <si>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</si>
  <si>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</si>
  <si>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</si>
  <si>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</si>
  <si>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</si>
  <si>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</si>
  <si>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</si>
  <si>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</si>
  <si>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</si>
  <si>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</si>
  <si>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</si>
  <si>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</si>
  <si>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</si>
  <si>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</si>
  <si>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</si>
  <si>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</si>
  <si>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</si>
  <si>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</si>
  <si>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</si>
  <si>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</si>
  <si>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</si>
  <si>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</si>
  <si>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</si>
  <si>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</si>
  <si>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</si>
  <si>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</si>
  <si>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</si>
  <si>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</si>
  <si>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</si>
  <si>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</si>
  <si>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</si>
  <si>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</si>
  <si>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</si>
  <si>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</si>
  <si>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</si>
  <si>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</si>
  <si>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</si>
  <si>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</si>
  <si>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</si>
  <si>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</si>
  <si>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</si>
  <si>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</si>
  <si>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</si>
  <si>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</si>
  <si>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</si>
  <si>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</si>
  <si>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</si>
  <si>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</si>
  <si>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</si>
  <si>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</si>
  <si>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</si>
  <si>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</si>
  <si>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</si>
  <si>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</si>
  <si>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</si>
  <si>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</si>
  <si>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</si>
  <si>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</si>
  <si>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</si>
  <si>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</si>
  <si>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</si>
  <si>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</si>
  <si>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</si>
  <si>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</si>
  <si>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</si>
  <si>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</si>
  <si>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</si>
  <si>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</si>
  <si>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</si>
  <si>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</si>
  <si>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</si>
  <si>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</si>
  <si>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</si>
  <si>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</si>
  <si>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</si>
  <si>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</si>
  <si>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</si>
  <si>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</si>
  <si>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</si>
  <si>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</si>
  <si>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</si>
  <si>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</si>
  <si>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</si>
  <si>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</si>
  <si>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</si>
  <si>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</si>
  <si>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</si>
  <si>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</si>
  <si>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</si>
  <si>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</si>
  <si>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</si>
  <si>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</si>
  <si>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</si>
  <si>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</si>
  <si>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</si>
  <si>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</si>
  <si>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</si>
  <si>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</si>
  <si>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</si>
  <si>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</si>
  <si>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</si>
  <si>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</si>
  <si>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</si>
  <si>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</si>
  <si>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</si>
  <si>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</si>
  <si>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</si>
  <si>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</si>
  <si>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</si>
  <si>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</si>
  <si>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</si>
  <si>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</si>
  <si>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</si>
  <si>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</si>
  <si>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</si>
  <si>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</si>
  <si>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</si>
  <si>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</si>
  <si>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</si>
  <si>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</si>
  <si>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</si>
  <si>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</si>
  <si>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</si>
  <si>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</si>
  <si>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</si>
  <si>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</si>
  <si>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</si>
  <si>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</si>
  <si>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</si>
  <si>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</si>
  <si>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</si>
  <si>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</si>
  <si>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</si>
  <si>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</si>
  <si>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</si>
  <si>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</si>
  <si>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</si>
  <si>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</si>
  <si>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</si>
  <si>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</si>
  <si>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</si>
  <si>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</si>
  <si>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</si>
  <si>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</si>
  <si>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</si>
  <si>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</si>
  <si>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</si>
  <si>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</si>
  <si>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</si>
  <si>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</si>
  <si>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</si>
  <si>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</si>
  <si>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</si>
  <si>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</si>
  <si>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</si>
  <si>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</si>
  <si>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</si>
  <si>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</si>
  <si>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</si>
  <si>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</si>
  <si>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</si>
  <si>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</si>
  <si>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</si>
  <si>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</si>
  <si>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</si>
  <si>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</si>
  <si>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</si>
  <si>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</si>
  <si>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</si>
  <si>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</si>
  <si>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</si>
  <si>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</si>
  <si>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</si>
  <si>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</si>
  <si>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</si>
  <si>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</si>
  <si>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</si>
  <si>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</si>
  <si>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</si>
  <si>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</si>
  <si>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</si>
  <si>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</si>
  <si>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</si>
  <si>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</si>
  <si>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</si>
  <si>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</si>
  <si>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</si>
  <si>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</si>
  <si>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</si>
  <si>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</si>
  <si>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</si>
  <si>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</si>
  <si>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</si>
  <si>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</si>
  <si>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</si>
  <si>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</si>
  <si>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</si>
  <si>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</si>
  <si>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</si>
  <si>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</si>
  <si>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</si>
  <si>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</si>
  <si>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</si>
  <si>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</si>
  <si>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</si>
  <si>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</si>
  <si>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</si>
  <si>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</si>
  <si>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</si>
  <si>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</si>
  <si>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</si>
  <si>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</si>
  <si>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</si>
  <si>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</si>
  <si>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</si>
  <si>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</si>
  <si>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</si>
  <si>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</si>
  <si>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</si>
  <si>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</si>
  <si>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</si>
  <si>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</si>
  <si>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</si>
  <si>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</si>
  <si>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</si>
  <si>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</si>
  <si>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</si>
  <si>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</si>
  <si>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</si>
  <si>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</si>
  <si>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</si>
  <si>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</si>
  <si>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</si>
  <si>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</si>
  <si>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</si>
  <si>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</si>
  <si>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</si>
  <si>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</si>
  <si>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</si>
  <si>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</si>
  <si>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</si>
  <si>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</si>
  <si>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</si>
  <si>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</si>
  <si>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</si>
  <si>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</si>
  <si>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</si>
  <si>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</si>
  <si>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</si>
  <si>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</si>
  <si>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</si>
  <si>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</si>
  <si>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</si>
  <si>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</si>
  <si>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</si>
  <si>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</si>
  <si>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</si>
  <si>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</si>
  <si>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</si>
  <si>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</si>
  <si>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</si>
  <si>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</si>
  <si>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</si>
  <si>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</si>
  <si>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</si>
  <si>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</si>
  <si>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</si>
  <si>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</si>
  <si>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</si>
  <si>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</si>
  <si>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</si>
  <si>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</si>
  <si>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</si>
  <si>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</si>
  <si>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</si>
  <si>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</si>
  <si>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</si>
  <si>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</si>
  <si>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</si>
  <si>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</si>
  <si>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</si>
  <si>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</si>
  <si>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</si>
  <si>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</si>
  <si>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</si>
  <si>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</si>
  <si>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</si>
  <si>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</si>
  <si>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</si>
  <si>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</si>
  <si>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</si>
  <si>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</si>
  <si>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</si>
  <si>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</si>
  <si>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</si>
  <si>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</si>
  <si>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</si>
  <si>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</si>
  <si>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</si>
  <si>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</si>
  <si>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</si>
  <si>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</si>
  <si>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</si>
  <si>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</si>
  <si>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</si>
  <si>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</si>
  <si>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</si>
  <si>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</si>
  <si>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</si>
  <si>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</si>
  <si>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</si>
  <si>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</si>
  <si>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</si>
  <si>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</si>
  <si>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</si>
  <si>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</si>
  <si>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</si>
  <si>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</si>
  <si>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</si>
  <si>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</si>
  <si>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</si>
  <si>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</si>
  <si>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</si>
  <si>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</si>
  <si>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</si>
  <si>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</si>
  <si>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</si>
  <si>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</si>
  <si>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</si>
  <si>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</si>
  <si>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</si>
  <si>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</si>
  <si>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</si>
  <si>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</si>
  <si>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</si>
  <si>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</si>
  <si>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</si>
  <si>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</si>
  <si>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</si>
  <si>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</si>
  <si>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</si>
  <si>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</si>
  <si>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</si>
  <si>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</si>
  <si>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</si>
  <si>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</si>
  <si>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</si>
  <si>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</si>
  <si>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</si>
  <si>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</si>
  <si>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</si>
  <si>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</si>
  <si>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</si>
  <si>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</si>
  <si>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</si>
  <si>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</si>
  <si>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</si>
  <si>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</si>
  <si>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</si>
  <si>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</si>
  <si>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</si>
  <si>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</si>
  <si>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</si>
  <si>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</si>
  <si>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</si>
  <si>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</si>
  <si>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</si>
  <si>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</si>
  <si>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</si>
  <si>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</si>
  <si>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</si>
  <si>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</si>
  <si>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</si>
  <si>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</si>
  <si>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</si>
  <si>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</si>
  <si>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</si>
  <si>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</si>
  <si>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</si>
  <si>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</si>
  <si>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</si>
  <si>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</si>
  <si>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</si>
  <si>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</si>
  <si>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</si>
  <si>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</si>
  <si>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</si>
  <si>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</si>
  <si>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</si>
  <si>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</si>
  <si>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</si>
  <si>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</si>
  <si>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</si>
  <si>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</si>
  <si>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</si>
  <si>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</si>
  <si>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</si>
  <si>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</si>
  <si>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</si>
  <si>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</si>
  <si>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</si>
  <si>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</si>
  <si>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</si>
  <si>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</si>
  <si>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</si>
  <si>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</si>
  <si>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</si>
  <si>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</si>
  <si>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</si>
  <si>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</si>
  <si>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</si>
  <si>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</si>
  <si>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</si>
  <si>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</si>
  <si>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</si>
  <si>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</si>
  <si>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</si>
  <si>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</si>
  <si>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</si>
  <si>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</si>
  <si>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</si>
  <si>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</si>
  <si>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</si>
  <si>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</si>
  <si>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</si>
  <si>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</si>
  <si>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</si>
  <si>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</si>
  <si>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</si>
  <si>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</si>
  <si>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</si>
  <si>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</si>
  <si>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</si>
  <si>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</si>
  <si>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</si>
  <si>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</si>
  <si>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</si>
  <si>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</si>
  <si>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</si>
  <si>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</si>
  <si>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</si>
  <si>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</si>
  <si>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</si>
  <si>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</si>
  <si>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</si>
  <si>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</si>
  <si>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</si>
  <si>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</si>
  <si>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</si>
  <si>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</si>
  <si>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</si>
  <si>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</si>
  <si>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</si>
  <si>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</si>
  <si>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</si>
  <si>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</si>
  <si>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</si>
  <si>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</si>
  <si>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</si>
  <si>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</si>
  <si>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</si>
  <si>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</si>
  <si>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</si>
  <si>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</si>
  <si>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</si>
  <si>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</si>
  <si>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</si>
  <si>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</si>
  <si>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</si>
  <si>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</si>
  <si>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</si>
  <si>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</si>
  <si>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</si>
  <si>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</si>
  <si>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</si>
  <si>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</si>
  <si>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</si>
  <si>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</si>
  <si>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</si>
  <si>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</si>
  <si>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</si>
  <si>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</si>
  <si>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</si>
  <si>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</si>
  <si>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</si>
  <si>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</si>
  <si>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</si>
  <si>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</si>
  <si>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</si>
  <si>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</si>
  <si>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</si>
  <si>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</si>
  <si>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</si>
  <si>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</si>
  <si>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</si>
  <si>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</si>
  <si>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</si>
  <si>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</si>
  <si>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</si>
  <si>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</si>
  <si>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</si>
  <si>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</si>
  <si>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</si>
  <si>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</si>
  <si>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</si>
  <si>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</si>
  <si>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</si>
  <si>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</si>
  <si>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</si>
  <si>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</si>
  <si>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</si>
  <si>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</si>
  <si>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</si>
  <si>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</si>
  <si>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</si>
  <si>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</si>
  <si>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</si>
  <si>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</si>
  <si>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</si>
  <si>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</si>
  <si>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</si>
  <si>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</si>
  <si>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</si>
  <si>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</si>
  <si>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</si>
  <si>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</si>
  <si>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</si>
  <si>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</si>
  <si>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</si>
  <si>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</si>
  <si>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</si>
  <si>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</si>
  <si>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</si>
  <si>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</si>
  <si>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</si>
  <si>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</si>
  <si>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</si>
  <si>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</si>
  <si>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</si>
  <si>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</si>
  <si>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</si>
  <si>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</si>
  <si>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</si>
  <si>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</si>
  <si>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</si>
  <si>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</si>
  <si>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</si>
  <si>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</si>
  <si>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</si>
  <si>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</si>
  <si>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</si>
  <si>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</si>
  <si>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</si>
  <si>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</si>
  <si>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</si>
  <si>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</si>
  <si>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</si>
  <si>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</si>
  <si>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</si>
  <si>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</si>
  <si>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</si>
  <si>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</si>
  <si>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</si>
  <si>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</si>
  <si>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</si>
  <si>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</si>
  <si>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</si>
  <si>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</si>
  <si>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</si>
  <si>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</si>
  <si>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</si>
  <si>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</si>
  <si>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</si>
  <si>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</si>
  <si>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</si>
  <si>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</si>
  <si>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</si>
  <si>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</si>
  <si>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</si>
  <si>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</si>
  <si>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</si>
  <si>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</si>
  <si>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</si>
  <si>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</si>
  <si>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</si>
  <si>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</si>
  <si>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</si>
  <si>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</si>
  <si>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</si>
  <si>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</si>
  <si>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</si>
  <si>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</si>
  <si>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</si>
  <si>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</si>
  <si>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</si>
  <si>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</si>
  <si>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</si>
  <si>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</si>
  <si>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</si>
  <si>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</si>
  <si>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</si>
  <si>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</si>
  <si>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</si>
  <si>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</si>
  <si>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</si>
  <si>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</si>
  <si>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</si>
  <si>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</si>
  <si>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</si>
  <si>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</si>
  <si>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</si>
  <si>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</si>
  <si>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</si>
  <si>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</si>
  <si>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</si>
  <si>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</si>
  <si>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</si>
  <si>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</si>
  <si>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</si>
  <si>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</si>
  <si>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</si>
  <si>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</si>
  <si>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</si>
  <si>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</si>
  <si>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</si>
  <si>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</si>
  <si>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</si>
  <si>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</si>
  <si>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</si>
  <si>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</si>
  <si>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</si>
  <si>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</si>
  <si>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</si>
  <si>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</si>
  <si>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</si>
  <si>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</si>
  <si>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</si>
  <si>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</si>
  <si>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</si>
  <si>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</si>
  <si>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</si>
  <si>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</si>
  <si>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</si>
  <si>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</si>
  <si>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</si>
  <si>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</si>
  <si>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</si>
  <si>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</si>
  <si>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</si>
  <si>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</si>
  <si>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</si>
  <si>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</si>
  <si>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</si>
  <si>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</si>
  <si>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</si>
  <si>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</si>
  <si>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</si>
  <si>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</si>
  <si>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</si>
  <si>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</si>
  <si>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</si>
  <si>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</si>
  <si>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</si>
  <si>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</si>
  <si>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</si>
  <si>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</si>
  <si>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</si>
  <si>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</si>
  <si>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</si>
  <si>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</si>
  <si>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</si>
  <si>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</si>
  <si>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</si>
  <si>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</si>
  <si>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</si>
  <si>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</si>
  <si>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</si>
  <si>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</si>
  <si>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</si>
  <si>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</si>
  <si>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</si>
  <si>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</si>
  <si>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</si>
  <si>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</si>
  <si>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</si>
  <si>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</si>
  <si>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</si>
  <si>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</si>
  <si>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</si>
  <si>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</si>
  <si>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</si>
  <si>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</si>
  <si>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</si>
  <si>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</si>
  <si>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</si>
  <si>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</si>
  <si>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</si>
  <si>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</si>
  <si>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</si>
  <si>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</si>
  <si>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</si>
  <si>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</si>
  <si>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</si>
  <si>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</si>
  <si>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</si>
  <si>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</si>
  <si>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</si>
  <si>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</si>
  <si>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</si>
  <si>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</si>
  <si>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</si>
  <si>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</si>
  <si>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</si>
  <si>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</si>
  <si>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</si>
  <si>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</si>
  <si>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</si>
  <si>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</si>
  <si>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</si>
  <si>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</si>
  <si>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</si>
  <si>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</si>
  <si>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</si>
  <si>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</si>
  <si>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</si>
  <si>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</si>
  <si>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</si>
  <si>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</si>
  <si>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</si>
  <si>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</si>
  <si>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</si>
  <si>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</si>
  <si>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</si>
  <si>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</si>
  <si>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</si>
  <si>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</si>
  <si>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</si>
  <si>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</si>
  <si>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</si>
  <si>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</si>
  <si>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</si>
  <si>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</si>
  <si>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</si>
  <si>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</si>
  <si>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</si>
  <si>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</si>
  <si>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</si>
  <si>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</si>
  <si>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</si>
  <si>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</si>
  <si>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</si>
  <si>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</si>
  <si>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</si>
  <si>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</si>
  <si>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</si>
  <si>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</si>
  <si>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</si>
  <si>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</si>
  <si>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</si>
  <si>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</si>
  <si>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</si>
  <si>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</si>
  <si>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</si>
  <si>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</si>
  <si>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</si>
  <si>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</si>
  <si>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</si>
  <si>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</si>
  <si>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</si>
  <si>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</si>
  <si>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</si>
  <si>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</si>
  <si>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</si>
  <si>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</si>
  <si>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</si>
  <si>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</si>
  <si>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</si>
  <si>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</si>
  <si>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</si>
  <si>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</si>
  <si>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</si>
  <si>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</si>
  <si>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</si>
  <si>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</si>
  <si>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</si>
  <si>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</si>
  <si>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</si>
  <si>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</si>
  <si>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</si>
  <si>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</si>
  <si>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</si>
  <si>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</si>
  <si>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</si>
  <si>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</si>
  <si>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</si>
  <si>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</si>
  <si>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</si>
  <si>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</si>
  <si>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</si>
  <si>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</si>
  <si>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</si>
  <si>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</si>
  <si>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</si>
  <si>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</si>
  <si>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</si>
  <si>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</si>
  <si>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</si>
  <si>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</si>
  <si>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</si>
  <si>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</si>
  <si>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</si>
  <si>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</si>
  <si>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</si>
  <si>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</si>
  <si>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</si>
  <si>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</si>
  <si>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</si>
  <si>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</si>
  <si>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</si>
  <si>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</si>
  <si>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</si>
  <si>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</si>
  <si>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</si>
  <si>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</si>
  <si>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</si>
  <si>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</si>
  <si>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</si>
  <si>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</si>
  <si>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</si>
  <si>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</si>
  <si>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</si>
  <si>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</si>
  <si>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</si>
  <si>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</si>
  <si>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</si>
  <si>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</si>
  <si>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</si>
  <si>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</si>
  <si>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</si>
  <si>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</si>
  <si>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</si>
  <si>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</si>
  <si>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</si>
  <si>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</si>
  <si>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</si>
  <si>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</si>
  <si>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</si>
  <si>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</si>
  <si>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</si>
  <si>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</si>
  <si>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</si>
  <si>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</si>
  <si>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</si>
  <si>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</si>
  <si>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</si>
  <si>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</si>
  <si>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</si>
  <si>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</si>
  <si>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</si>
  <si>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</si>
  <si>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</si>
  <si>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</si>
  <si>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</si>
  <si>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</si>
  <si>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</si>
  <si>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</si>
  <si>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</si>
  <si>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</si>
  <si>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</si>
  <si>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</si>
  <si>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</si>
  <si>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</si>
  <si>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</si>
  <si>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</si>
  <si>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</si>
  <si>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</si>
  <si>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</si>
  <si>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</si>
  <si>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</si>
  <si>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</si>
  <si>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</si>
  <si>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</si>
  <si>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</si>
  <si>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</si>
  <si>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</si>
  <si>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</si>
  <si>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</si>
  <si>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</si>
  <si>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</si>
  <si>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</si>
  <si>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</si>
  <si>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</si>
  <si>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</si>
  <si>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</si>
  <si>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</si>
  <si>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</si>
  <si>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</si>
  <si>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</si>
  <si>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</si>
  <si>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</si>
  <si>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</si>
  <si>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</si>
  <si>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</si>
  <si>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</si>
  <si>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</si>
  <si>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</si>
  <si>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</si>
  <si>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</si>
  <si>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</si>
  <si>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</si>
  <si>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</si>
  <si>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</si>
  <si>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</si>
  <si>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</si>
  <si>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</si>
  <si>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</si>
  <si>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</si>
  <si>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</si>
  <si>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</si>
  <si>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</si>
  <si>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</si>
  <si>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</si>
  <si>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</si>
  <si>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</si>
  <si>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</si>
  <si>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</si>
  <si>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</si>
  <si>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</si>
  <si>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</si>
  <si>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</si>
  <si>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</si>
  <si>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</si>
  <si>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</si>
  <si>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</si>
  <si>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</si>
  <si>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</si>
  <si>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</si>
  <si>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</si>
  <si>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</si>
  <si>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</si>
  <si>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</si>
  <si>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</si>
  <si>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</si>
  <si>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</si>
  <si>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</si>
  <si>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</si>
  <si>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</si>
  <si>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</si>
  <si>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</si>
  <si>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</si>
  <si>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</si>
  <si>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</si>
  <si>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</si>
  <si>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</si>
  <si>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</si>
  <si>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</si>
  <si>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</si>
  <si>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</si>
  <si>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</si>
  <si>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</si>
  <si>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</si>
  <si>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</si>
  <si>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</si>
  <si>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</si>
  <si>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</si>
  <si>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</si>
  <si>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</si>
  <si>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</si>
  <si>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</si>
  <si>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</si>
  <si>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</si>
  <si>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</si>
  <si>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</si>
  <si>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</si>
  <si>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</si>
  <si>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</si>
  <si>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</si>
  <si>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</si>
  <si>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</si>
  <si>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</si>
  <si>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</si>
  <si>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</si>
  <si>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</si>
  <si>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</si>
  <si>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</si>
  <si>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</si>
  <si>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</si>
  <si>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</si>
  <si>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</si>
  <si>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</si>
  <si>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</si>
  <si>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</si>
  <si>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</si>
  <si>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</si>
  <si>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</si>
  <si>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</si>
  <si>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</si>
  <si>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</si>
  <si>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</si>
  <si>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</si>
  <si>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</si>
  <si>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</si>
  <si>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</si>
  <si>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</si>
  <si>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</si>
  <si>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</si>
  <si>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</si>
  <si>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</si>
  <si>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</si>
  <si>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</si>
  <si>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</si>
  <si>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</si>
  <si>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</si>
  <si>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</si>
  <si>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</si>
  <si>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</si>
  <si>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</si>
  <si>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</si>
  <si>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</si>
  <si>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</si>
  <si>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</si>
  <si>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</si>
  <si>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</si>
  <si>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</si>
  <si>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</si>
  <si>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</si>
  <si>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</si>
  <si>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</si>
  <si>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</si>
  <si>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</si>
  <si>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</si>
  <si>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</si>
  <si>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</si>
  <si>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</si>
  <si>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</si>
  <si>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</si>
  <si>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</si>
  <si>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</si>
  <si>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</si>
  <si>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</si>
  <si>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</si>
  <si>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</si>
  <si>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</si>
  <si>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</si>
  <si>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</si>
  <si>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</si>
  <si>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</si>
  <si>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</si>
  <si>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</si>
  <si>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</si>
  <si>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</si>
  <si>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</si>
  <si>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</si>
  <si>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</si>
  <si>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</si>
  <si>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</si>
  <si>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</si>
  <si>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</si>
  <si>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</si>
  <si>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</si>
  <si>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</si>
  <si>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</si>
  <si>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</si>
  <si>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</si>
  <si>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</si>
  <si>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</si>
  <si>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</si>
  <si>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</si>
  <si>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</si>
  <si>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</si>
  <si>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</si>
  <si>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</si>
  <si>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</si>
  <si>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</si>
  <si>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</si>
  <si>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</si>
  <si>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</si>
  <si>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</si>
  <si>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</si>
  <si>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</si>
  <si>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</si>
  <si>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</si>
  <si>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</si>
  <si>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</si>
  <si>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</si>
  <si>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</si>
  <si>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</si>
  <si>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</si>
  <si>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</si>
  <si>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</si>
  <si>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</si>
  <si>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</si>
  <si>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</si>
  <si>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</si>
  <si>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</si>
  <si>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</si>
  <si>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</si>
  <si>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</si>
  <si>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</si>
  <si>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</si>
  <si>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</si>
  <si>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</si>
  <si>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</si>
  <si>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</si>
  <si>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</si>
  <si>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</si>
  <si>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</si>
  <si>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</si>
  <si>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</si>
  <si>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</si>
  <si>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</si>
  <si>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</si>
  <si>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</si>
  <si>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</si>
  <si>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</si>
  <si>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</si>
  <si>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</si>
  <si>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</si>
  <si>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</si>
  <si>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</si>
  <si>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</si>
  <si>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</si>
  <si>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</si>
  <si>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</si>
  <si>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</si>
  <si>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</si>
  <si>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</si>
  <si>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</si>
  <si>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</si>
  <si>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</si>
  <si>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</si>
  <si>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</si>
  <si>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</si>
  <si>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</si>
  <si>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</si>
  <si>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</si>
  <si>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</si>
  <si>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</si>
  <si>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</si>
  <si>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</si>
  <si>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</si>
  <si>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</si>
  <si>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</si>
  <si>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</si>
  <si>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</si>
  <si>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</si>
  <si>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</si>
  <si>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</si>
  <si>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</si>
  <si>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</si>
  <si>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</si>
  <si>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</si>
  <si>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</si>
  <si>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</si>
  <si>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</si>
  <si>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</si>
  <si>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</si>
  <si>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</si>
  <si>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</si>
  <si>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</si>
  <si>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</si>
  <si>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</si>
  <si>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</si>
  <si>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</si>
  <si>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</si>
  <si>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</si>
  <si>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</si>
  <si>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</si>
  <si>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</si>
  <si>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</si>
  <si>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</si>
  <si>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</si>
  <si>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</si>
  <si>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</si>
  <si>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</si>
  <si>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</si>
  <si>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</si>
  <si>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</si>
  <si>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</si>
  <si>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</si>
  <si>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</si>
  <si>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</si>
  <si>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</si>
  <si>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</si>
  <si>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</si>
  <si>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</si>
  <si>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</si>
  <si>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</si>
  <si>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</si>
  <si>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</si>
  <si>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</si>
  <si>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</si>
  <si>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</si>
  <si>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</si>
  <si>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</si>
  <si>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</si>
  <si>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</si>
  <si>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</si>
  <si>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</si>
  <si>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</si>
  <si>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</si>
  <si>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</si>
  <si>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</si>
  <si>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</si>
  <si>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</si>
  <si>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</si>
  <si>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</si>
  <si>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</si>
  <si>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</si>
  <si>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</si>
  <si>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</si>
  <si>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</si>
  <si>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</si>
  <si>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</si>
  <si>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</si>
  <si>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</si>
  <si>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</si>
  <si>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</si>
  <si>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</si>
  <si>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</si>
  <si>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</si>
  <si>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</si>
  <si>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</si>
  <si>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</si>
  <si>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</si>
  <si>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</si>
  <si>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</si>
  <si>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</si>
  <si>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</si>
  <si>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</si>
  <si>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</si>
  <si>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</si>
  <si>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</si>
  <si>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</si>
  <si>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</si>
  <si>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</si>
  <si>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</si>
  <si>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</si>
  <si>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</si>
  <si>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</si>
  <si>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</si>
  <si>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</si>
  <si>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</si>
  <si>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</si>
  <si>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</si>
  <si>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</si>
  <si>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</si>
  <si>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</si>
  <si>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</si>
  <si>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</si>
  <si>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</si>
  <si>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</si>
  <si>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</si>
  <si>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</si>
  <si>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</si>
  <si>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</si>
  <si>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</si>
  <si>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</si>
  <si>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</si>
  <si>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</si>
  <si>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</si>
  <si>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</si>
  <si>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</si>
  <si>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</si>
  <si>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</si>
  <si>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</si>
  <si>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</si>
  <si>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</si>
  <si>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</si>
  <si>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</si>
  <si>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</si>
  <si>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</si>
  <si>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</si>
  <si>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</si>
  <si>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</si>
  <si>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</si>
  <si>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</si>
  <si>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</si>
  <si>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</si>
  <si>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</si>
  <si>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</si>
  <si>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</si>
  <si>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</si>
  <si>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</si>
  <si>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</si>
  <si>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</si>
  <si>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</si>
  <si>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</si>
  <si>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</si>
  <si>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</si>
  <si>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</si>
  <si>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</si>
  <si>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</si>
  <si>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</si>
  <si>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</si>
  <si>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</si>
  <si>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</si>
  <si>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</si>
  <si>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</si>
  <si>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</si>
  <si>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</si>
  <si>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</si>
  <si>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</si>
  <si>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</si>
  <si>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</si>
  <si>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</si>
  <si>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</si>
  <si>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</si>
  <si>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</si>
  <si>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</si>
  <si>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</si>
  <si>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</si>
  <si>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</si>
  <si>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</si>
  <si>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</si>
  <si>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</si>
  <si>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</si>
  <si>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</si>
  <si>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</si>
  <si>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</si>
  <si>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</si>
  <si>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</si>
  <si>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</si>
  <si>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</si>
  <si>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</si>
  <si>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</si>
  <si>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</si>
  <si>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</si>
  <si>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</si>
  <si>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</si>
  <si>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</si>
  <si>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</si>
  <si>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</si>
  <si>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</si>
  <si>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</si>
  <si>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</si>
  <si>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</si>
  <si>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</si>
  <si>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</si>
  <si>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</si>
  <si>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</si>
  <si>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</si>
  <si>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</si>
  <si>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</si>
  <si>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</si>
  <si>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</si>
  <si>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</si>
  <si>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</si>
  <si>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</si>
  <si>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</si>
  <si>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</si>
  <si>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</si>
  <si>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</si>
  <si>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</si>
  <si>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</si>
  <si>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</si>
  <si>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</si>
  <si>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</si>
  <si>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</si>
  <si>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</si>
  <si>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</si>
  <si>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</si>
  <si>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</si>
  <si>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</si>
  <si>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</si>
  <si>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</si>
  <si>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</si>
  <si>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</si>
  <si>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</si>
  <si>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</si>
  <si>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</si>
  <si>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</si>
  <si>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</si>
  <si>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</si>
  <si>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</si>
  <si>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</si>
  <si>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</si>
  <si>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</si>
  <si>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</si>
  <si>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</si>
  <si>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</si>
  <si>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</si>
  <si>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</si>
  <si>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</si>
  <si>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</si>
  <si>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</si>
  <si>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</si>
  <si>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</si>
  <si>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</si>
  <si>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</si>
  <si>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</si>
  <si>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</si>
  <si>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</si>
  <si>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</si>
  <si>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</si>
  <si>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</si>
  <si>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</si>
  <si>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</si>
  <si>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</si>
  <si>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</si>
  <si>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</si>
  <si>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</si>
  <si>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</si>
  <si>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</si>
  <si>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</si>
  <si>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</si>
  <si>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</si>
  <si>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</si>
  <si>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</si>
  <si>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</si>
  <si>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</si>
  <si>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</si>
  <si>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</si>
  <si>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</si>
  <si>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</si>
  <si>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</si>
  <si>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</si>
  <si>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</si>
  <si>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</si>
  <si>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</si>
  <si>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</si>
  <si>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</si>
  <si>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</si>
  <si>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</si>
  <si>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</si>
  <si>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</si>
  <si>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</si>
  <si>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</si>
  <si>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</si>
  <si>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</si>
  <si>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</si>
  <si>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</si>
  <si>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</si>
  <si>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</si>
  <si>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</si>
  <si>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</si>
  <si>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</si>
  <si>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</si>
  <si>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</si>
  <si>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</si>
  <si>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</si>
  <si>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</si>
  <si>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</si>
  <si>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</si>
  <si>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</si>
  <si>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</si>
  <si>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</si>
  <si>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</si>
  <si>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</si>
  <si>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</si>
  <si>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</si>
  <si>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</si>
  <si>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</si>
  <si>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</si>
  <si>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</si>
  <si>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</si>
  <si>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</si>
  <si>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</si>
  <si>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</si>
  <si>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</si>
  <si>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</si>
  <si>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</si>
  <si>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</si>
  <si>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</si>
  <si>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</si>
  <si>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</si>
  <si>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</si>
  <si>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</si>
  <si>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</si>
  <si>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</si>
  <si>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</si>
  <si>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</si>
  <si>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</si>
  <si>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</si>
  <si>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</si>
  <si>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</si>
  <si>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</si>
  <si>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</si>
  <si>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</si>
  <si>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</si>
  <si>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</si>
  <si>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</si>
  <si>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</si>
  <si>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</si>
  <si>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</si>
  <si>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</si>
  <si>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</si>
  <si>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</si>
  <si>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</si>
  <si>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</si>
  <si>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</si>
  <si>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</si>
  <si>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</si>
  <si>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</si>
  <si>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</si>
  <si>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</si>
  <si>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</si>
  <si>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</si>
  <si>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</si>
  <si>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</si>
  <si>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</si>
  <si>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</si>
  <si>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</si>
  <si>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</si>
  <si>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</si>
  <si>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</si>
  <si>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</si>
  <si>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</si>
  <si>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</si>
  <si>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</si>
  <si>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</si>
  <si>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</si>
  <si>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</si>
  <si>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</si>
  <si>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</si>
  <si>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</si>
  <si>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</si>
  <si>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</si>
  <si>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</si>
  <si>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</si>
  <si>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</si>
  <si>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</si>
  <si>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</si>
  <si>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</si>
  <si>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</si>
  <si>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</si>
  <si>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</si>
  <si>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</si>
  <si>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</si>
  <si>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</si>
  <si>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</si>
  <si>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</si>
  <si>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</si>
  <si>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</si>
  <si>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</si>
  <si>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</si>
  <si>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</si>
  <si>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</si>
  <si>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</si>
  <si>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</si>
  <si>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</si>
  <si>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</si>
  <si>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</si>
  <si>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</si>
  <si>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</si>
  <si>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</si>
  <si>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</si>
  <si>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</si>
  <si>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</si>
  <si>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</si>
  <si>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</si>
  <si>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</si>
  <si>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</si>
  <si>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</si>
  <si>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</si>
  <si>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</si>
  <si>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</si>
  <si>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</si>
  <si>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</si>
  <si>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</si>
  <si>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</si>
  <si>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</si>
  <si>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</si>
  <si>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</si>
  <si>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</si>
  <si>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</si>
  <si>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</si>
  <si>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</si>
  <si>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</si>
  <si>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</si>
  <si>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</si>
  <si>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</si>
  <si>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</si>
  <si>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</si>
  <si>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</si>
  <si>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</si>
  <si>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</si>
  <si>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</si>
  <si>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</si>
  <si>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</si>
  <si>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</si>
  <si>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</si>
  <si>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</si>
  <si>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</si>
  <si>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</si>
  <si>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</si>
  <si>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</si>
  <si>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</si>
  <si>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</si>
  <si>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</si>
  <si>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</si>
  <si>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</si>
  <si>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</si>
  <si>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</si>
  <si>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</si>
  <si>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</si>
  <si>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</si>
  <si>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</si>
  <si>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</si>
  <si>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</si>
  <si>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</si>
  <si>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</si>
  <si>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</si>
  <si>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</si>
  <si>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</si>
  <si>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</si>
  <si>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</si>
  <si>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</si>
  <si>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</si>
  <si>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</si>
  <si>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</si>
  <si>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</si>
  <si>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</si>
  <si>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</si>
  <si>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</si>
  <si>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</si>
  <si>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</si>
  <si>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</si>
  <si>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</si>
  <si>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</si>
  <si>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</si>
  <si>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</si>
  <si>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</si>
  <si>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</si>
  <si>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</si>
  <si>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</si>
  <si>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</si>
  <si>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</si>
  <si>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</si>
  <si>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</si>
  <si>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</si>
  <si>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</si>
  <si>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</si>
  <si>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</si>
  <si>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</si>
  <si>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</si>
  <si>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</si>
  <si>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</si>
  <si>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</si>
  <si>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</si>
  <si>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</si>
  <si>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</si>
  <si>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</si>
  <si>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</si>
  <si>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</si>
  <si>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</si>
  <si>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</si>
  <si>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</si>
  <si>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</si>
  <si>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</si>
  <si>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</si>
  <si>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</si>
  <si>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</si>
  <si>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</si>
  <si>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</si>
  <si>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</si>
  <si>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</si>
  <si>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</si>
  <si>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</si>
  <si>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</si>
  <si>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</si>
  <si>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</si>
  <si>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</si>
  <si>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</si>
  <si>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</si>
  <si>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</si>
  <si>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</si>
  <si>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</si>
  <si>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</si>
  <si>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</si>
  <si>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</si>
  <si>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</si>
  <si>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</si>
  <si>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</si>
  <si>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</si>
  <si>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</si>
  <si>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</si>
  <si>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</si>
  <si>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</si>
  <si>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</si>
  <si>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</si>
  <si>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</si>
  <si>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</si>
  <si>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</si>
  <si>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</si>
  <si>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</si>
  <si>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</si>
  <si>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</si>
  <si>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</si>
  <si>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</si>
  <si>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</si>
  <si>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</si>
  <si>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</si>
  <si>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</si>
  <si>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</si>
  <si>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</si>
  <si>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</si>
  <si>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</si>
  <si>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</si>
  <si>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</si>
  <si>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</si>
  <si>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</si>
  <si>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</si>
  <si>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</si>
  <si>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</si>
  <si>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</si>
  <si>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</si>
  <si>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</si>
  <si>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</si>
  <si>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</si>
  <si>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</si>
  <si>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</si>
  <si>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</si>
  <si>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</si>
  <si>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</si>
  <si>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</si>
  <si>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</si>
  <si>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</si>
  <si>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</si>
  <si>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</si>
  <si>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</si>
  <si>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</si>
  <si>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</si>
  <si>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</si>
  <si>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</si>
  <si>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</si>
  <si>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</si>
  <si>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</si>
  <si>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</si>
  <si>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</si>
  <si>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</si>
  <si>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</si>
  <si>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</si>
  <si>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</si>
  <si>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</si>
  <si>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</si>
  <si>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</si>
  <si>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</si>
  <si>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</si>
  <si>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</si>
  <si>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</si>
  <si>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</si>
  <si>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</si>
  <si>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</si>
  <si>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</si>
  <si>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</si>
  <si>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</si>
  <si>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</si>
  <si>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</si>
  <si>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</si>
  <si>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</si>
  <si>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</si>
  <si>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</si>
  <si>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</si>
  <si>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</si>
  <si>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</si>
  <si>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</si>
  <si>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</si>
  <si>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</si>
  <si>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</si>
  <si>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</si>
  <si>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</si>
  <si>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</si>
  <si>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</si>
  <si>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</si>
  <si>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</si>
  <si>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</si>
  <si>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</si>
  <si>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</si>
  <si>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</si>
  <si>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</si>
  <si>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</si>
  <si>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</si>
  <si>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</si>
  <si>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</si>
  <si>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</si>
  <si>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</si>
  <si>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</si>
  <si>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</si>
  <si>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</si>
  <si>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</si>
  <si>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</si>
  <si>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</si>
  <si>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</si>
  <si>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</si>
  <si>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</si>
  <si>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</si>
  <si>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</si>
  <si>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</si>
  <si>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</si>
  <si>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</si>
  <si>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</si>
  <si>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</si>
  <si>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</si>
  <si>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</si>
  <si>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</si>
  <si>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</si>
  <si>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</si>
  <si>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</si>
  <si>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</si>
  <si>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</si>
  <si>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</si>
  <si>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</si>
  <si>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</si>
  <si>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</si>
  <si>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</si>
  <si>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</si>
  <si>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</si>
  <si>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</si>
  <si>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</si>
  <si>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</si>
  <si>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</si>
  <si>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</si>
  <si>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</si>
  <si>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</si>
  <si>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</si>
  <si>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</si>
  <si>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</si>
  <si>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</si>
  <si>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</si>
  <si>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</si>
  <si>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</si>
  <si>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</si>
  <si>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</si>
  <si>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</si>
  <si>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</si>
  <si>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</si>
  <si>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</si>
  <si>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</si>
  <si>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</si>
  <si>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</si>
  <si>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</si>
  <si>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</si>
  <si>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</si>
  <si>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</si>
  <si>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</si>
  <si>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</si>
  <si>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</si>
  <si>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</si>
  <si>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</si>
  <si>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</si>
  <si>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</si>
  <si>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</si>
  <si>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</si>
  <si>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</si>
  <si>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</si>
  <si>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</si>
  <si>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</si>
  <si>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</si>
  <si>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</si>
  <si>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</si>
  <si>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</si>
  <si>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</si>
  <si>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</si>
  <si>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</si>
  <si>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</si>
  <si>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</si>
  <si>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</si>
  <si>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</si>
  <si>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</si>
  <si>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</si>
  <si>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</si>
  <si>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</si>
  <si>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</si>
  <si>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</si>
  <si>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</si>
  <si>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</si>
  <si>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</si>
  <si>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</si>
  <si>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</si>
  <si>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</si>
  <si>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</si>
  <si>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</si>
  <si>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</si>
  <si>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</si>
  <si>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</si>
  <si>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</si>
  <si>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</si>
  <si>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</si>
  <si>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</si>
  <si>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</si>
  <si>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</si>
  <si>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</si>
  <si>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</si>
  <si>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</si>
  <si>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</si>
  <si>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</si>
  <si>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</si>
  <si>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</si>
  <si>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</si>
  <si>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</si>
  <si>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</si>
  <si>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</si>
  <si>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</si>
  <si>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</si>
  <si>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</si>
  <si>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</si>
  <si>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</si>
  <si>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</si>
  <si>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</si>
  <si>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</si>
  <si>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</si>
  <si>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</si>
  <si>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</si>
  <si>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</si>
  <si>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</si>
  <si>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</si>
  <si>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</si>
  <si>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</si>
  <si>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</si>
  <si>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</si>
  <si>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</si>
  <si>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</si>
  <si>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</si>
  <si>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</si>
  <si>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</si>
  <si>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</si>
  <si>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</si>
  <si>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</si>
  <si>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</si>
  <si>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</si>
  <si>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</si>
  <si>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</si>
  <si>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</si>
  <si>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</si>
  <si>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</si>
  <si>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</si>
  <si>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</si>
  <si>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</si>
  <si>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</si>
  <si>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</si>
  <si>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</si>
  <si>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</si>
  <si>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</si>
  <si>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</si>
  <si>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</si>
  <si>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</si>
  <si>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</si>
  <si>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</si>
  <si>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</si>
  <si>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</si>
  <si>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</si>
  <si>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</si>
  <si>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</si>
  <si>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</si>
  <si>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</si>
  <si>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</si>
  <si>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</si>
  <si>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</si>
  <si>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</si>
  <si>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</si>
  <si>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</si>
  <si>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</si>
  <si>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</si>
  <si>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</si>
  <si>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</si>
  <si>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</si>
  <si>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</si>
  <si>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</si>
  <si>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</si>
  <si>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</si>
  <si>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</si>
  <si>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</si>
  <si>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</si>
  <si>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</si>
  <si>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</si>
  <si>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</si>
  <si>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</si>
  <si>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</si>
  <si>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</si>
  <si>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</si>
  <si>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</si>
  <si>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</si>
  <si>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</si>
  <si>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</si>
  <si>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</si>
  <si>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</si>
  <si>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</si>
  <si>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</si>
  <si>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</si>
  <si>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</si>
  <si>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</si>
  <si>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</si>
  <si>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</si>
  <si>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</si>
  <si>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</si>
  <si>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</si>
  <si>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</si>
  <si>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</si>
  <si>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</si>
  <si>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</si>
  <si>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</si>
  <si>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</si>
  <si>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</si>
  <si>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</si>
  <si>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</si>
  <si>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</si>
  <si>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</si>
  <si>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</si>
  <si>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</si>
  <si>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</si>
  <si>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</si>
  <si>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</si>
  <si>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</si>
  <si>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</si>
  <si>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</si>
  <si>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</si>
  <si>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</si>
  <si>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</si>
  <si>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</si>
  <si>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</si>
  <si>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</si>
  <si>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</si>
  <si>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</si>
  <si>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</si>
  <si>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</si>
  <si>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</si>
  <si>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</si>
  <si>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</si>
  <si>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</si>
  <si>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</si>
  <si>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</si>
  <si>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</si>
  <si>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</si>
  <si>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</si>
  <si>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</si>
  <si>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</si>
  <si>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</si>
  <si>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</si>
  <si>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</si>
  <si>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</si>
  <si>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</si>
  <si>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</si>
  <si>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</si>
  <si>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</si>
  <si>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</si>
  <si>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</si>
  <si>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</si>
  <si>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</si>
  <si>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</si>
  <si>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</si>
  <si>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</si>
  <si>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</si>
  <si>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</si>
  <si>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</si>
  <si>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</si>
  <si>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</si>
  <si>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</si>
  <si>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</si>
  <si>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</si>
  <si>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</si>
  <si>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</si>
  <si>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</si>
  <si>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</si>
  <si>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</si>
  <si>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</si>
  <si>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</si>
  <si>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</si>
  <si>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</si>
  <si>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</si>
  <si>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</si>
  <si>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</si>
  <si>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</si>
  <si>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</si>
  <si>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</si>
  <si>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</si>
  <si>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</si>
  <si>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</si>
  <si>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</si>
  <si>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</si>
  <si>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</si>
  <si>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</si>
  <si>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</si>
  <si>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</si>
  <si>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</si>
  <si>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</si>
  <si>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</si>
  <si>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</si>
  <si>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</si>
  <si>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</si>
  <si>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</si>
  <si>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</si>
  <si>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</si>
  <si>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</si>
  <si>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</si>
  <si>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</si>
  <si>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</si>
  <si>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</si>
  <si>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</si>
  <si>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</si>
  <si>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</si>
  <si>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</si>
  <si>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</si>
  <si>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</si>
  <si>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</si>
  <si>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</si>
  <si>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</si>
  <si>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</si>
  <si>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</si>
  <si>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</si>
  <si>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</si>
  <si>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</si>
  <si>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</si>
  <si>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</si>
  <si>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</si>
  <si>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</si>
  <si>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</si>
  <si>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</si>
  <si>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</si>
  <si>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</si>
  <si>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</si>
  <si>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</si>
  <si>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</si>
  <si>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</si>
  <si>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</si>
  <si>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</si>
  <si>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</si>
  <si>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</si>
  <si>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</si>
  <si>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</si>
  <si>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</si>
  <si>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</si>
  <si>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</si>
  <si>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</si>
  <si>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</si>
  <si>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</si>
  <si>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</si>
  <si>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</si>
  <si>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</si>
  <si>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</si>
  <si>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</si>
  <si>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</si>
  <si>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</si>
  <si>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</si>
  <si>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</si>
  <si>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</si>
  <si>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</si>
  <si>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</si>
  <si>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</si>
  <si>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</si>
  <si>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</si>
  <si>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</si>
  <si>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</si>
  <si>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</si>
  <si>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</si>
  <si>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</si>
  <si>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</si>
  <si>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</si>
  <si>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</si>
  <si>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</si>
  <si>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</si>
  <si>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</si>
  <si>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</si>
  <si>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</si>
  <si>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</si>
  <si>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</si>
  <si>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</si>
  <si>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</si>
  <si>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</si>
  <si>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</si>
  <si>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</si>
  <si>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</si>
  <si>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</si>
  <si>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</si>
  <si>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</si>
  <si>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</si>
  <si>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</si>
  <si>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</si>
  <si>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</si>
  <si>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</si>
  <si>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</si>
  <si>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</si>
  <si>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</si>
  <si>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</si>
  <si>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</si>
  <si>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</si>
  <si>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</si>
  <si>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</si>
  <si>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</si>
  <si>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</si>
  <si>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</si>
  <si>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</si>
  <si>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</si>
  <si>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</si>
  <si>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</si>
  <si>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</si>
  <si>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</si>
  <si>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</si>
  <si>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</si>
  <si>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</si>
  <si>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</si>
  <si>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</si>
  <si>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</si>
  <si>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</si>
  <si>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</si>
  <si>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</si>
  <si>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</si>
  <si>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</si>
  <si>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</si>
  <si>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</si>
  <si>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</si>
  <si>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</si>
  <si>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</si>
  <si>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</si>
  <si>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</si>
  <si>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</si>
  <si>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</si>
  <si>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</si>
  <si>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</si>
  <si>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</si>
  <si>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</si>
  <si>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</si>
  <si>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</si>
  <si>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</si>
  <si>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</si>
  <si>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</si>
  <si>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</si>
  <si>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</si>
  <si>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</si>
  <si>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</si>
  <si>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</si>
  <si>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</si>
  <si>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</si>
  <si>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</si>
  <si>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</si>
  <si>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</si>
  <si>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</si>
  <si>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</si>
  <si>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</si>
  <si>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</si>
  <si>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</si>
  <si>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</si>
  <si>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</si>
  <si>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</si>
  <si>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</si>
  <si>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</si>
  <si>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</si>
  <si>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</si>
  <si>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</si>
  <si>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</si>
  <si>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</si>
  <si>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</si>
  <si>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</si>
  <si>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</si>
  <si>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</si>
  <si>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</si>
  <si>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</si>
  <si>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</si>
  <si>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</si>
  <si>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</si>
  <si>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</si>
  <si>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</si>
  <si>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</si>
  <si>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</si>
  <si>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</si>
  <si>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</si>
  <si>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</si>
  <si>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</si>
  <si>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</si>
  <si>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</si>
  <si>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</si>
  <si>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</si>
  <si>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</si>
  <si>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</si>
  <si>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</si>
  <si>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</si>
  <si>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</si>
  <si>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</si>
  <si>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</si>
  <si>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</si>
  <si>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</si>
  <si>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</si>
  <si>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</si>
  <si>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</si>
  <si>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</si>
  <si>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</si>
  <si>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</si>
  <si>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</si>
  <si>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</si>
  <si>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</si>
  <si>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</si>
  <si>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</si>
  <si>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</si>
  <si>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</si>
  <si>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</si>
  <si>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</si>
  <si>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</si>
  <si>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</si>
  <si>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</si>
  <si>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</si>
  <si>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</si>
  <si>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</si>
  <si>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</si>
  <si>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</si>
  <si>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</si>
  <si>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</si>
  <si>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</si>
  <si>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</si>
  <si>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</si>
  <si>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</si>
  <si>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</si>
  <si>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</si>
  <si>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</si>
  <si>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</si>
  <si>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</si>
  <si>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</si>
  <si>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</si>
  <si>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</si>
  <si>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</si>
  <si>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</si>
  <si>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</si>
  <si>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</si>
  <si>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</si>
  <si>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</si>
  <si>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</si>
  <si>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</si>
  <si>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</si>
  <si>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</si>
  <si>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</si>
  <si>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</si>
  <si>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</si>
  <si>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</si>
  <si>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</si>
  <si>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</si>
  <si>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</si>
  <si>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</si>
  <si>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</si>
  <si>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</si>
  <si>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</si>
  <si>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</si>
  <si>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</si>
  <si>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</si>
  <si>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</si>
  <si>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</si>
  <si>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</si>
  <si>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</si>
  <si>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</si>
  <si>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</si>
  <si>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</si>
  <si>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</si>
  <si>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</si>
  <si>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</si>
  <si>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</si>
  <si>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</si>
  <si>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</si>
  <si>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</si>
  <si>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</si>
  <si>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</si>
  <si>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</si>
  <si>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</si>
  <si>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</si>
  <si>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</si>
  <si>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</si>
  <si>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</si>
  <si>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</si>
  <si>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</si>
  <si>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</si>
  <si>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</si>
  <si>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</si>
  <si>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</si>
  <si>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</si>
  <si>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</si>
  <si>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</si>
  <si>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</si>
  <si>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</si>
  <si>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</si>
  <si>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</si>
  <si>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</si>
  <si>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</si>
  <si>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</si>
  <si>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</si>
  <si>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</si>
  <si>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</si>
  <si>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</si>
  <si>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</si>
  <si>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</si>
  <si>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</si>
  <si>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</si>
  <si>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</si>
  <si>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</si>
  <si>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</si>
  <si>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</si>
  <si>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</si>
  <si>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</si>
  <si>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</si>
  <si>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</si>
  <si>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</si>
  <si>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</si>
  <si>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</si>
  <si>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</si>
  <si>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</si>
  <si>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</si>
  <si>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</si>
  <si>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</si>
  <si>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</si>
  <si>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</si>
  <si>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</si>
  <si>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</si>
  <si>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</si>
  <si>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</si>
  <si>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</si>
  <si>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</si>
  <si>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</si>
  <si>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</si>
  <si>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</si>
  <si>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</si>
  <si>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</si>
  <si>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</si>
  <si>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</si>
  <si>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</si>
  <si>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</si>
  <si>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</si>
  <si>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</si>
  <si>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</si>
  <si>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</si>
  <si>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</si>
  <si>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</si>
  <si>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</si>
  <si>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</si>
  <si>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</si>
  <si>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</si>
  <si>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</si>
  <si>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</si>
  <si>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</si>
  <si>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</si>
  <si>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</si>
  <si>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</si>
  <si>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</si>
  <si>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</si>
  <si>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</si>
  <si>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</si>
  <si>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</si>
  <si>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</si>
  <si>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</si>
  <si>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</si>
  <si>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</si>
  <si>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</si>
  <si>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</si>
  <si>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</si>
  <si>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</si>
  <si>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</si>
  <si>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</si>
  <si>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</si>
  <si>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</si>
  <si>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</si>
  <si>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</si>
  <si>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</si>
  <si>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</si>
  <si>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</si>
  <si>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</si>
  <si>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</si>
  <si>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</si>
  <si>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</si>
  <si>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</si>
  <si>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</si>
  <si>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</si>
  <si>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</si>
  <si>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</si>
  <si>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</si>
  <si>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</si>
  <si>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</si>
  <si>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</si>
  <si>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</si>
  <si>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</si>
  <si>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</si>
  <si>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</si>
  <si>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</si>
  <si>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</si>
  <si>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</si>
  <si>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</si>
  <si>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</si>
  <si>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</si>
  <si>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</si>
  <si>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</si>
  <si>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</si>
  <si>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</si>
  <si>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</si>
  <si>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</si>
  <si>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</si>
  <si>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</si>
  <si>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</si>
  <si>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</si>
  <si>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</si>
  <si>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</si>
  <si>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</si>
  <si>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</si>
  <si>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</si>
  <si>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</si>
  <si>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</si>
  <si>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</si>
  <si>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</si>
  <si>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</si>
  <si>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</si>
  <si>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</si>
  <si>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</si>
  <si>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</si>
  <si>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</si>
  <si>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</si>
  <si>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</si>
  <si>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</si>
  <si>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</si>
  <si>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</si>
  <si>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</si>
  <si>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</si>
  <si>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</si>
  <si>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</si>
  <si>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</si>
  <si>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</si>
  <si>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</si>
  <si>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</si>
  <si>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</si>
  <si>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</si>
  <si>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</si>
  <si>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</si>
  <si>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</si>
  <si>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</si>
  <si>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</si>
  <si>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</si>
  <si>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</si>
  <si>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</si>
  <si>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</si>
  <si>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</si>
  <si>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</si>
  <si>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</si>
  <si>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</si>
  <si>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</si>
  <si>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</si>
  <si>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</si>
  <si>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</si>
  <si>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</si>
  <si>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</si>
  <si>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</si>
  <si>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</si>
  <si>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</si>
  <si>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</si>
  <si>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</si>
  <si>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</si>
  <si>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</si>
  <si>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</si>
  <si>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</si>
  <si>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</si>
  <si>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</si>
  <si>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</si>
  <si>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</si>
  <si>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</si>
  <si>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</si>
  <si>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</si>
  <si>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</si>
  <si>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</si>
  <si>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</si>
  <si>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</si>
  <si>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</si>
  <si>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</si>
  <si>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</si>
  <si>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</si>
  <si>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</si>
  <si>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</si>
  <si>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</si>
  <si>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</si>
  <si>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</si>
  <si>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</si>
  <si>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</si>
  <si>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</si>
  <si>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</si>
  <si>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</si>
  <si>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</si>
  <si>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</si>
  <si>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</si>
  <si>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</si>
  <si>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</si>
  <si>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</si>
  <si>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</si>
  <si>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</si>
  <si>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</si>
  <si>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</si>
  <si>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</si>
  <si>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</si>
  <si>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</si>
  <si>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</si>
  <si>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</si>
  <si>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</si>
  <si>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</si>
  <si>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</si>
  <si>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</si>
  <si>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</si>
  <si>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</si>
  <si>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</si>
  <si>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</si>
  <si>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</si>
  <si>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</si>
  <si>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</si>
  <si>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</si>
  <si>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</si>
  <si>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</si>
  <si>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</si>
  <si>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</si>
  <si>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</si>
  <si>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</si>
  <si>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</si>
  <si>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</si>
  <si>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</si>
  <si>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</si>
  <si>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</si>
  <si>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</si>
  <si>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</si>
  <si>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</si>
  <si>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</si>
  <si>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</si>
  <si>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</si>
  <si>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</si>
  <si>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</si>
  <si>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</si>
  <si>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</si>
  <si>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</si>
  <si>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</si>
  <si>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</si>
  <si>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</si>
  <si>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</si>
  <si>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</si>
  <si>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</si>
  <si>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</si>
  <si>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</si>
  <si>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</si>
  <si>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</si>
  <si>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</si>
  <si>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</si>
  <si>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</si>
  <si>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</si>
  <si>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</si>
  <si>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</si>
  <si>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</si>
  <si>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</si>
  <si>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</si>
  <si>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</si>
  <si>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</si>
  <si>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</si>
  <si>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</si>
  <si>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</si>
  <si>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</si>
  <si>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</si>
  <si>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</si>
  <si>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</si>
  <si>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</si>
  <si>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</si>
  <si>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</si>
  <si>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</si>
  <si>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</si>
  <si>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</si>
  <si>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</si>
  <si>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</si>
  <si>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</si>
  <si>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</si>
  <si>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</si>
  <si>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</si>
  <si>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</si>
  <si>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</si>
  <si>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</si>
  <si>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</si>
  <si>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</si>
  <si>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</si>
  <si>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</si>
  <si>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</si>
  <si>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</si>
  <si>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</si>
  <si>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</si>
  <si>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</si>
  <si>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</si>
  <si>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</si>
  <si>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</si>
  <si>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</si>
  <si>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</si>
  <si>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</si>
  <si>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</si>
  <si>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</si>
  <si>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</si>
  <si>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</si>
  <si>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</si>
  <si>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</si>
  <si>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</si>
  <si>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</si>
  <si>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</si>
  <si>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</si>
  <si>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</si>
  <si>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</si>
  <si>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</si>
  <si>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</si>
  <si>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</si>
  <si>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</si>
  <si>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</si>
  <si>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</si>
  <si>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</si>
  <si>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</si>
  <si>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</si>
  <si>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</si>
  <si>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</si>
  <si>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</si>
  <si>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</si>
  <si>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</si>
  <si>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</si>
  <si>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</si>
  <si>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</si>
  <si>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</si>
  <si>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</si>
  <si>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</si>
  <si>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</si>
  <si>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</si>
  <si>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</si>
  <si>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</si>
  <si>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</si>
  <si>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</si>
  <si>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</si>
  <si>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</si>
  <si>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</si>
  <si>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</si>
  <si>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</si>
  <si>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</si>
  <si>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</si>
  <si>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</si>
  <si>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</si>
  <si>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</si>
  <si>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</si>
  <si>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</si>
  <si>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</si>
  <si>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</si>
  <si>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</si>
  <si>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</si>
  <si>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</si>
  <si>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</si>
  <si>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</si>
  <si>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</si>
  <si>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</si>
  <si>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</si>
  <si>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</si>
  <si>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</si>
  <si>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</si>
  <si>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</si>
  <si>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</si>
  <si>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</si>
  <si>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</si>
  <si>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</si>
  <si>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</si>
  <si>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</si>
  <si>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</si>
  <si>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</si>
  <si>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</si>
  <si>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</si>
  <si>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</si>
  <si>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</si>
  <si>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</si>
  <si>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</si>
  <si>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</si>
  <si>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</si>
  <si>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</si>
  <si>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</si>
  <si>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</si>
  <si>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</si>
  <si>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</si>
  <si>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</si>
  <si>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</si>
  <si>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</si>
  <si>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</si>
  <si>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</si>
  <si>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</si>
  <si>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</si>
  <si>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</si>
  <si>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</si>
  <si>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</si>
  <si>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</si>
  <si>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</si>
  <si>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</si>
  <si>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</si>
  <si>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</si>
  <si>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</si>
  <si>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</si>
  <si>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</si>
  <si>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</si>
  <si>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</si>
  <si>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</si>
  <si>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</si>
  <si>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</si>
  <si>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</si>
  <si>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</si>
  <si>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</si>
  <si>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</si>
  <si>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</si>
  <si>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</si>
  <si>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</si>
  <si>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</si>
  <si>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</si>
  <si>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</si>
  <si>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</si>
  <si>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</si>
  <si>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</si>
  <si>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</si>
  <si>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</si>
  <si>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</si>
  <si>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</si>
  <si>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</si>
  <si>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</si>
  <si>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</si>
  <si>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</si>
  <si>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</si>
  <si>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</si>
  <si>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</si>
  <si>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</si>
  <si>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</si>
  <si>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</si>
  <si>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</si>
  <si>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</si>
  <si>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</si>
  <si>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</si>
  <si>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</si>
  <si>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</si>
  <si>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</si>
  <si>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</si>
  <si>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</si>
  <si>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</si>
  <si>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</si>
  <si>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</si>
  <si>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</si>
  <si>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</si>
  <si>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</si>
  <si>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</si>
  <si>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</si>
  <si>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</si>
  <si>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</si>
  <si>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</si>
  <si>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</si>
  <si>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</si>
  <si>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</si>
  <si>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</si>
  <si>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</si>
  <si>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</si>
  <si>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</si>
  <si>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</si>
  <si>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</si>
  <si>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</si>
  <si>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</si>
  <si>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</si>
  <si>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</si>
  <si>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</si>
  <si>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</si>
  <si>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</si>
  <si>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</si>
  <si>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</si>
  <si>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</si>
  <si>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</si>
  <si>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</si>
  <si>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</si>
  <si>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</si>
  <si>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</si>
  <si>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</si>
  <si>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</si>
  <si>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</si>
  <si>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</si>
  <si>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</si>
  <si>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</si>
  <si>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</si>
  <si>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</si>
  <si>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</si>
  <si>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</si>
  <si>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</si>
  <si>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</si>
  <si>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</si>
  <si>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</si>
  <si>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</si>
  <si>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</si>
  <si>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</si>
  <si>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</si>
  <si>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</si>
  <si>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</si>
  <si>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</si>
  <si>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</si>
  <si>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</si>
  <si>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</si>
  <si>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</si>
  <si>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</si>
  <si>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</si>
  <si>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</si>
  <si>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</si>
  <si>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</si>
  <si>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</si>
  <si>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</si>
  <si>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</si>
  <si>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</si>
  <si>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</si>
  <si>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</si>
  <si>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</si>
  <si>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</si>
  <si>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</si>
  <si>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</si>
  <si>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</si>
  <si>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</si>
  <si>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</si>
  <si>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</si>
  <si>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</si>
  <si>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</si>
  <si>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</si>
  <si>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</si>
  <si>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</si>
  <si>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</si>
  <si>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</si>
  <si>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</si>
  <si>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</si>
  <si>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</si>
  <si>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</si>
  <si>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</si>
  <si>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</si>
  <si>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</si>
  <si>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</si>
  <si>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</si>
  <si>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</si>
  <si>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</si>
  <si>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</si>
  <si>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</si>
  <si>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</si>
  <si>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</si>
  <si>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</si>
  <si>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</si>
  <si>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</si>
  <si>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</si>
  <si>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</si>
  <si>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</si>
  <si>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</si>
  <si>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</si>
  <si>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</si>
  <si>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</si>
  <si>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</si>
  <si>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</si>
  <si>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</si>
  <si>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</si>
  <si>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</si>
  <si>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</si>
  <si>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</si>
  <si>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</si>
  <si>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</si>
  <si>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</si>
  <si>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</si>
  <si>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</si>
  <si>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</si>
  <si>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</si>
  <si>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</si>
  <si>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</si>
  <si>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</si>
  <si>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</si>
  <si>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</si>
  <si>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</si>
  <si>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</si>
  <si>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</si>
  <si>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</si>
  <si>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</si>
  <si>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</si>
  <si>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</si>
  <si>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</si>
  <si>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</si>
  <si>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</si>
  <si>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</si>
  <si>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</si>
  <si>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</si>
  <si>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</si>
  <si>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</si>
  <si>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</si>
  <si>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</si>
  <si>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</si>
  <si>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</si>
  <si>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</si>
  <si>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</si>
  <si>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</si>
  <si>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</si>
  <si>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</si>
  <si>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</si>
  <si>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</si>
  <si>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</si>
  <si>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</si>
  <si>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</si>
  <si>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</si>
  <si>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</si>
  <si>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</si>
  <si>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</si>
  <si>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</si>
  <si>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</si>
  <si>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</si>
  <si>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</si>
  <si>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</si>
  <si>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</si>
  <si>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</si>
  <si>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</si>
  <si>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</si>
  <si>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</si>
  <si>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</si>
  <si>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</si>
  <si>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</si>
  <si>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</si>
  <si>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</si>
  <si>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</si>
  <si>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</si>
  <si>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</si>
  <si>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</si>
  <si>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</si>
  <si>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</si>
  <si>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</si>
  <si>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</si>
  <si>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</si>
  <si>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</si>
  <si>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</si>
  <si>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</si>
  <si>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</si>
  <si>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</si>
  <si>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</si>
  <si>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</si>
  <si>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</si>
  <si>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</si>
  <si>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</si>
  <si>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</si>
  <si>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</si>
  <si>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</si>
  <si>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</si>
  <si>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</si>
  <si>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</si>
  <si>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</si>
  <si>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</si>
  <si>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</si>
  <si>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</si>
  <si>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</si>
  <si>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</si>
  <si>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</si>
  <si>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</si>
  <si>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</si>
  <si>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</si>
  <si>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</si>
  <si>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</si>
  <si>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</si>
  <si>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</si>
  <si>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</si>
  <si>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</si>
  <si>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</si>
  <si>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</si>
  <si>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</si>
  <si>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</si>
  <si>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</si>
  <si>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</si>
  <si>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</si>
  <si>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</si>
  <si>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</si>
  <si>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</si>
  <si>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</si>
  <si>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</si>
  <si>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</si>
  <si>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</si>
  <si>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</si>
  <si>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</si>
  <si>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</si>
  <si>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</si>
  <si>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</si>
  <si>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</si>
  <si>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</si>
  <si>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</si>
  <si>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</si>
  <si>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</si>
  <si>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</si>
  <si>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</si>
  <si>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</si>
  <si>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</si>
  <si>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</si>
  <si>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</si>
  <si>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</si>
  <si>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</si>
  <si>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</si>
  <si>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</si>
  <si>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</si>
  <si>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</si>
  <si>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</si>
  <si>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</si>
  <si>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</si>
  <si>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</si>
  <si>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</si>
  <si>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</si>
  <si>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</si>
  <si>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</si>
  <si>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</si>
  <si>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</si>
  <si>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</si>
  <si>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</si>
  <si>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</si>
  <si>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</si>
  <si>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</si>
  <si>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</si>
  <si>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</si>
  <si>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</si>
  <si>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</si>
  <si>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</si>
  <si>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</si>
  <si>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</si>
  <si>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</si>
  <si>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</si>
  <si>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</si>
  <si>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</si>
  <si>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</si>
  <si>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</si>
  <si>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</si>
  <si>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</si>
  <si>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</si>
  <si>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</si>
  <si>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</si>
  <si>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</si>
  <si>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</si>
  <si>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</si>
  <si>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</si>
  <si>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</si>
  <si>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</si>
  <si>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</si>
  <si>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</si>
  <si>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</si>
  <si>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</si>
  <si>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</si>
  <si>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</si>
  <si>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</si>
  <si>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</si>
  <si>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</si>
  <si>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</si>
  <si>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</si>
  <si>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</si>
  <si>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</si>
  <si>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</si>
  <si>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</si>
  <si>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</si>
  <si>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</si>
  <si>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</si>
  <si>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</si>
  <si>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</si>
  <si>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</si>
  <si>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</si>
  <si>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</si>
  <si>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</si>
  <si>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</si>
  <si>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</si>
  <si>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</si>
  <si>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</si>
  <si>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</si>
  <si>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</si>
  <si>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</si>
  <si>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</si>
  <si>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</si>
  <si>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</si>
  <si>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</si>
  <si>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</si>
  <si>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</si>
  <si>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</si>
  <si>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</si>
  <si>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</si>
  <si>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</si>
  <si>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</si>
  <si>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</si>
  <si>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</si>
  <si>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</si>
  <si>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</si>
  <si>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</si>
  <si>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</si>
  <si>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</si>
  <si>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</si>
  <si>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</si>
  <si>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</si>
  <si>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</si>
  <si>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</si>
  <si>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</si>
  <si>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</si>
  <si>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</si>
  <si>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</si>
  <si>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</si>
  <si>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</si>
  <si>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</si>
  <si>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</si>
  <si>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</si>
  <si>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</si>
  <si>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</si>
  <si>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</si>
  <si>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</si>
  <si>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</si>
  <si>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</si>
  <si>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</si>
  <si>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</si>
  <si>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</si>
  <si>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</si>
  <si>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</si>
  <si>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</si>
  <si>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</si>
  <si>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</si>
  <si>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</si>
  <si>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</si>
  <si>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</si>
  <si>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</si>
  <si>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</si>
  <si>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</si>
  <si>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</si>
  <si>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</si>
  <si>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</si>
  <si>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</si>
  <si>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</si>
  <si>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</si>
  <si>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</si>
  <si>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</si>
  <si>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</si>
  <si>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</si>
  <si>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</si>
  <si>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</si>
  <si>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</si>
  <si>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</si>
  <si>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</si>
  <si>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</si>
  <si>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</si>
  <si>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</si>
  <si>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</si>
  <si>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</si>
  <si>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</si>
  <si>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</si>
  <si>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</si>
  <si>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</si>
  <si>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</si>
  <si>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</si>
  <si>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</si>
  <si>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</si>
  <si>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</si>
  <si>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</si>
  <si>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</si>
  <si>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</si>
  <si>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</si>
  <si>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</si>
  <si>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</si>
  <si>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</si>
  <si>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</si>
  <si>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</si>
  <si>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</si>
  <si>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</si>
  <si>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</si>
  <si>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</si>
  <si>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</si>
  <si>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</si>
  <si>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</si>
  <si>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</si>
  <si>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</si>
  <si>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</si>
  <si>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</si>
  <si>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</si>
  <si>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</si>
  <si>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</si>
  <si>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</si>
  <si>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</si>
  <si>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</si>
  <si>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</si>
  <si>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</si>
  <si>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</si>
  <si>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</si>
  <si>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</si>
  <si>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</si>
  <si>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</si>
  <si>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</si>
  <si>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</si>
  <si>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</si>
  <si>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</si>
  <si>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</si>
  <si>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</si>
  <si>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</si>
  <si>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</si>
  <si>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</si>
  <si>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</si>
  <si>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</si>
  <si>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</si>
  <si>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</si>
  <si>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</si>
  <si>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</si>
  <si>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</si>
  <si>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</si>
  <si>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</si>
  <si>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</si>
  <si>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</si>
  <si>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</si>
  <si>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</si>
  <si>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</si>
  <si>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</si>
  <si>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</si>
  <si>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</si>
  <si>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</si>
  <si>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</si>
  <si>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</si>
  <si>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</si>
  <si>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</si>
  <si>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</si>
  <si>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</si>
  <si>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</si>
  <si>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</si>
  <si>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</si>
  <si>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</si>
  <si>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</si>
  <si>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</si>
  <si>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</si>
  <si>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</si>
  <si>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</si>
  <si>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</si>
  <si>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</si>
  <si>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</si>
  <si>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</si>
  <si>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</si>
  <si>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</si>
  <si>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</si>
  <si>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</si>
  <si>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</si>
  <si>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</si>
  <si>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</si>
  <si>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</si>
  <si>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</si>
  <si>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</si>
  <si>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</si>
  <si>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</si>
  <si>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</si>
  <si>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</si>
  <si>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</si>
  <si>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</si>
  <si>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</si>
  <si>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</si>
  <si>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</si>
  <si>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</si>
  <si>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</si>
  <si>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</si>
  <si>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</si>
  <si>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</si>
  <si>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</si>
  <si>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</si>
  <si>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</si>
  <si>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</si>
  <si>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</si>
  <si>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</si>
  <si>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</si>
  <si>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</si>
  <si>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</si>
  <si>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</si>
  <si>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</si>
  <si>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</si>
  <si>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</si>
  <si>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</si>
  <si>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</si>
  <si>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</si>
  <si>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</si>
  <si>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</si>
  <si>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</si>
  <si>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</si>
  <si>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</si>
  <si>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</si>
  <si>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</si>
  <si>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</si>
  <si>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</si>
  <si>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</si>
  <si>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</si>
  <si>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</si>
  <si>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</si>
  <si>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</si>
  <si>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</si>
  <si>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</si>
  <si>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</si>
  <si>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</si>
  <si>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</si>
  <si>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</si>
  <si>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</si>
  <si>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</si>
  <si>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</si>
  <si>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</si>
  <si>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</si>
  <si>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</si>
  <si>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</si>
  <si>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</si>
  <si>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</si>
  <si>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</si>
  <si>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</si>
  <si>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</si>
  <si>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</si>
  <si>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</si>
  <si>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</si>
  <si>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</si>
  <si>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</si>
  <si>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</si>
  <si>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</si>
  <si>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</si>
  <si>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</si>
  <si>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</si>
  <si>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</si>
  <si>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</si>
  <si>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</si>
  <si>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</si>
  <si>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</si>
  <si>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</si>
  <si>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</si>
  <si>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</si>
  <si>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</si>
  <si>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</si>
  <si>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</si>
  <si>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</si>
  <si>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</si>
  <si>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</si>
  <si>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</si>
  <si>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</si>
  <si>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</si>
  <si>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</si>
  <si>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</si>
  <si>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</si>
  <si>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</si>
  <si>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</si>
  <si>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</si>
  <si>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</si>
  <si>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</si>
  <si>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</si>
  <si>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</si>
  <si>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</si>
  <si>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</si>
  <si>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</si>
  <si>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</si>
  <si>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</si>
  <si>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</si>
  <si>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</si>
  <si>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</si>
  <si>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</si>
  <si>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</si>
  <si>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</si>
  <si>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</si>
  <si>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</si>
  <si>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</si>
  <si>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</si>
  <si>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</si>
  <si>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</si>
  <si>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</si>
  <si>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</si>
  <si>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</si>
  <si>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</si>
  <si>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</si>
  <si>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</si>
  <si>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</si>
  <si>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</si>
  <si>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</si>
  <si>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</si>
  <si>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</si>
  <si>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</si>
  <si>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</si>
  <si>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</si>
  <si>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</si>
  <si>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</si>
  <si>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</si>
  <si>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</si>
  <si>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</si>
  <si>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</si>
  <si>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</si>
  <si>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</si>
  <si>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</si>
  <si>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</si>
  <si>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</si>
  <si>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</si>
  <si>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</si>
  <si>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</si>
  <si>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</si>
  <si>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</si>
  <si>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</si>
  <si>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</si>
  <si>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</si>
  <si>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</si>
  <si>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</si>
  <si>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</si>
  <si>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</si>
  <si>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</si>
  <si>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</si>
  <si>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</si>
  <si>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</si>
  <si>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</si>
  <si>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</si>
  <si>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</si>
  <si>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</si>
  <si>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</si>
  <si>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</si>
  <si>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</si>
  <si>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</si>
  <si>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</si>
  <si>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</si>
  <si>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</si>
  <si>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</si>
  <si>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</si>
  <si>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</si>
  <si>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</si>
  <si>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</si>
  <si>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</si>
  <si>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</si>
  <si>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</si>
  <si>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</si>
  <si>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</si>
  <si>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</si>
  <si>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</si>
  <si>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</si>
  <si>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</si>
  <si>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</si>
  <si>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</si>
  <si>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</si>
  <si>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</si>
  <si>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</si>
  <si>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</si>
  <si>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</si>
  <si>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</si>
  <si>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</si>
  <si>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</si>
  <si>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</si>
  <si>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</si>
  <si>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</si>
  <si>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</si>
  <si>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</si>
  <si>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</si>
  <si>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</si>
  <si>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</si>
  <si>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</si>
  <si>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</si>
  <si>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</si>
  <si>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</si>
  <si>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</si>
  <si>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</si>
  <si>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</si>
  <si>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</si>
  <si>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</si>
  <si>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</si>
  <si>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</si>
  <si>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</si>
  <si>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</si>
  <si>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</si>
  <si>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</si>
  <si>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</si>
  <si>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</si>
  <si>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</si>
  <si>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</si>
  <si>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</si>
  <si>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</si>
  <si>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</si>
  <si>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</si>
  <si>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</si>
  <si>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</si>
  <si>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</si>
  <si>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</si>
  <si>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</si>
  <si>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</si>
  <si>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</si>
  <si>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</si>
  <si>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</si>
  <si>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</si>
  <si>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</si>
  <si>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</si>
  <si>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</si>
  <si>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</si>
  <si>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</si>
  <si>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</si>
  <si>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</si>
  <si>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</si>
  <si>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</si>
  <si>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</si>
  <si>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</si>
  <si>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</si>
  <si>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</si>
  <si>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</si>
  <si>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</si>
  <si>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</si>
  <si>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</si>
  <si>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</si>
  <si>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</si>
  <si>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</si>
  <si>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</si>
  <si>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</si>
  <si>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</si>
  <si>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</si>
  <si>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</si>
  <si>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</si>
  <si>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</si>
  <si>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</si>
  <si>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</si>
  <si>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</si>
  <si>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</si>
  <si>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</si>
  <si>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</si>
  <si>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</si>
  <si>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</si>
  <si>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</si>
  <si>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</si>
  <si>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</si>
  <si>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</si>
  <si>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</si>
  <si>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</si>
  <si>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</si>
  <si>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</si>
  <si>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</si>
  <si>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</si>
  <si>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</si>
  <si>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</si>
  <si>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</si>
  <si>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</si>
  <si>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</si>
  <si>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</si>
  <si>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</si>
  <si>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</si>
  <si>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</si>
  <si>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</si>
  <si>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</si>
  <si>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</si>
  <si>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</si>
  <si>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</si>
  <si>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</si>
  <si>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</si>
  <si>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</si>
  <si>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</si>
  <si>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</si>
  <si>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</si>
  <si>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</si>
  <si>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</si>
  <si>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</si>
  <si>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</si>
  <si>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</si>
  <si>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</si>
  <si>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</si>
  <si>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</si>
  <si>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</si>
  <si>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</si>
  <si>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</si>
  <si>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</si>
  <si>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</si>
  <si>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</si>
  <si>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</si>
  <si>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</si>
  <si>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</si>
  <si>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</si>
  <si>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</si>
  <si>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</si>
  <si>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</si>
  <si>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</si>
  <si>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</si>
  <si>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</si>
  <si>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</si>
  <si>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</si>
  <si>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</si>
  <si>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</si>
  <si>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</si>
  <si>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</si>
  <si>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</si>
  <si>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</si>
  <si>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</si>
  <si>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</si>
  <si>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</si>
  <si>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</si>
  <si>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</si>
  <si>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</si>
  <si>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</si>
  <si>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</si>
  <si>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</si>
  <si>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</si>
  <si>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</si>
  <si>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</si>
  <si>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</si>
  <si>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</si>
  <si>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</si>
  <si>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</si>
  <si>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</si>
  <si>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</si>
  <si>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</si>
  <si>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</si>
  <si>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</si>
  <si>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</si>
  <si>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</si>
  <si>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</si>
  <si>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</si>
  <si>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</si>
  <si>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</si>
  <si>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</si>
  <si>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</si>
  <si>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</si>
  <si>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</si>
  <si>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</si>
  <si>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</si>
  <si>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</si>
  <si>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</si>
  <si>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</si>
  <si>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</si>
  <si>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</si>
  <si>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</si>
  <si>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</si>
  <si>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</si>
  <si>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</si>
  <si>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</si>
  <si>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</si>
  <si>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</si>
  <si>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</si>
  <si>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</si>
  <si>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</si>
  <si>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</si>
  <si>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</si>
  <si>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</si>
  <si>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</si>
  <si>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</si>
  <si>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</si>
  <si>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</si>
  <si>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</si>
  <si>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</si>
  <si>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</si>
  <si>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</si>
  <si>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</si>
  <si>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</si>
  <si>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</si>
  <si>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</si>
  <si>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</si>
  <si>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</si>
  <si>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</si>
  <si>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</si>
  <si>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</si>
  <si>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</si>
  <si>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</si>
  <si>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</si>
  <si>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</si>
  <si>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</si>
  <si>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</si>
  <si>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</si>
  <si>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</si>
  <si>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</si>
  <si>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</si>
  <si>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</si>
  <si>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</si>
  <si>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</si>
  <si>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</si>
  <si>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</si>
  <si>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</si>
  <si>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</si>
  <si>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</si>
  <si>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</si>
  <si>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</si>
  <si>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</si>
  <si>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</si>
  <si>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</si>
  <si>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</si>
  <si>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</si>
  <si>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</si>
  <si>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</si>
  <si>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</si>
  <si>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</si>
  <si>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</si>
  <si>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</si>
  <si>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</si>
  <si>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</si>
  <si>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</si>
  <si>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</si>
  <si>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</si>
  <si>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</si>
  <si>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</si>
  <si>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</si>
  <si>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</si>
  <si>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</si>
  <si>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</si>
  <si>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</si>
  <si>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</si>
  <si>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</si>
  <si>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</si>
  <si>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</si>
  <si>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</si>
  <si>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</si>
  <si>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</si>
  <si>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</si>
  <si>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</si>
  <si>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</si>
  <si>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</si>
  <si>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</si>
  <si>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</si>
  <si>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</si>
  <si>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</si>
  <si>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</si>
  <si>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</si>
  <si>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</si>
  <si>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</si>
  <si>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</si>
  <si>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</si>
  <si>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</si>
  <si>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</si>
  <si>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</si>
  <si>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</si>
  <si>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</si>
  <si>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</si>
  <si>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</si>
  <si>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</si>
  <si>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</si>
  <si>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</si>
  <si>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</si>
  <si>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</si>
  <si>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</si>
  <si>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</si>
  <si>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</si>
  <si>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</si>
  <si>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</si>
  <si>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</si>
  <si>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</si>
  <si>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</si>
  <si>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</si>
  <si>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</si>
  <si>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</si>
  <si>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</si>
  <si>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</si>
  <si>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</si>
  <si>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</si>
  <si>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</si>
  <si>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</si>
  <si>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</si>
  <si>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</si>
  <si>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</si>
  <si>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</si>
  <si>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</si>
  <si>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</si>
  <si>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</si>
  <si>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</si>
  <si>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</si>
  <si>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</si>
  <si>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</si>
  <si>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</si>
  <si>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</si>
  <si>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</si>
  <si>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</si>
  <si>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</si>
  <si>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</si>
  <si>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</si>
  <si>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</si>
  <si>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</si>
  <si>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</si>
  <si>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</si>
  <si>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</si>
  <si>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</si>
  <si>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</si>
  <si>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</si>
  <si>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</si>
  <si>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</si>
  <si>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</si>
  <si>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</si>
  <si>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</si>
  <si>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</si>
  <si>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</si>
  <si>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</si>
  <si>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</si>
  <si>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</si>
  <si>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</si>
  <si>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</si>
  <si>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</si>
  <si>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</si>
  <si>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</si>
  <si>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</si>
  <si>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</si>
  <si>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</si>
  <si>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</si>
  <si>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</si>
  <si>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</si>
  <si>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</si>
  <si>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</si>
  <si>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</si>
  <si>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</si>
  <si>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</si>
  <si>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</si>
  <si>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</si>
  <si>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</si>
  <si>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</si>
  <si>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</si>
  <si>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</si>
  <si>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</si>
  <si>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</si>
  <si>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</si>
  <si>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</si>
  <si>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</si>
  <si>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</si>
  <si>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</si>
  <si>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</si>
  <si>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</si>
  <si>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</si>
  <si>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</si>
  <si>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</si>
  <si>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</si>
  <si>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</si>
  <si>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</si>
  <si>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</si>
  <si>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</si>
  <si>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</si>
  <si>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</si>
  <si>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</si>
  <si>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</si>
  <si>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</si>
  <si>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</si>
  <si>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</si>
  <si>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</si>
  <si>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</si>
  <si>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</si>
  <si>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</si>
  <si>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</si>
  <si>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</si>
  <si>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</si>
  <si>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</si>
  <si>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</si>
  <si>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</si>
  <si>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</si>
  <si>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</si>
  <si>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</si>
  <si>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</si>
  <si>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</si>
  <si>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</si>
  <si>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</si>
  <si>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</si>
  <si>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</si>
  <si>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</si>
  <si>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</si>
  <si>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</si>
  <si>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</si>
  <si>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</si>
  <si>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</si>
  <si>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</si>
  <si>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</si>
  <si>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</si>
  <si>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</si>
  <si>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</si>
  <si>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</si>
  <si>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</si>
  <si>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</si>
  <si>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</si>
  <si>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</si>
  <si>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</si>
  <si>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</si>
  <si>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</si>
  <si>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</si>
  <si>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</si>
  <si>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</si>
  <si>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</si>
  <si>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</si>
  <si>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</si>
  <si>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</si>
  <si>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</si>
  <si>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</si>
  <si>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</si>
  <si>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</si>
  <si>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</si>
  <si>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</si>
  <si>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</si>
  <si>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</si>
  <si>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</si>
  <si>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</si>
  <si>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</si>
  <si>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</si>
  <si>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</si>
  <si>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</si>
  <si>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</si>
  <si>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</si>
  <si>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</si>
  <si>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</si>
  <si>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</si>
  <si>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</si>
  <si>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</si>
  <si>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</si>
  <si>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</si>
  <si>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</si>
  <si>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</si>
  <si>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</si>
  <si>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</si>
  <si>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</si>
  <si>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</si>
  <si>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</si>
  <si>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</si>
  <si>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</si>
  <si>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</si>
  <si>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</si>
  <si>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</si>
  <si>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</si>
  <si>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</si>
  <si>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</si>
  <si>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</si>
  <si>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</si>
  <si>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</si>
  <si>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</si>
  <si>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</si>
  <si>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</si>
  <si>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</si>
  <si>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</si>
  <si>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</si>
  <si>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</si>
  <si>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</si>
  <si>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</si>
  <si>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</si>
  <si>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</si>
  <si>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</si>
  <si>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</si>
  <si>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</si>
  <si>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</si>
  <si>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</si>
  <si>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</si>
  <si>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</si>
  <si>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</si>
  <si>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</si>
  <si>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</si>
  <si>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</si>
  <si>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</si>
  <si>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</si>
  <si>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</si>
  <si>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</si>
  <si>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</si>
  <si>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</si>
  <si>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</si>
  <si>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</si>
  <si>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</si>
  <si>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</si>
  <si>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</si>
  <si>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</si>
  <si>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</si>
  <si>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</si>
  <si>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</si>
  <si>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</si>
  <si>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</si>
  <si>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</si>
  <si>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</si>
  <si>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</si>
  <si>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</si>
  <si>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</si>
  <si>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</si>
  <si>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</si>
  <si>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</si>
  <si>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</si>
  <si>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</si>
  <si>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</si>
  <si>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</si>
  <si>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</si>
  <si>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</si>
  <si>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</si>
  <si>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</si>
  <si>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</si>
  <si>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</si>
  <si>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</si>
  <si>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</si>
  <si>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</si>
  <si>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</si>
  <si>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</si>
  <si>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</si>
  <si>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</si>
  <si>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</si>
  <si>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</si>
  <si>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</si>
  <si>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</si>
  <si>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</si>
  <si>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</si>
  <si>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</si>
  <si>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</si>
  <si>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</si>
  <si>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</si>
  <si>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</si>
  <si>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</si>
  <si>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</si>
  <si>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</si>
  <si>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</si>
  <si>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</si>
  <si>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</si>
  <si>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</si>
  <si>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</si>
  <si>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</si>
  <si>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</si>
  <si>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</si>
  <si>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</si>
  <si>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</si>
  <si>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</si>
  <si>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</si>
  <si>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</si>
  <si>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</si>
  <si>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</si>
  <si>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</si>
  <si>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</si>
  <si>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</si>
  <si>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</si>
  <si>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</si>
  <si>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</si>
  <si>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</si>
  <si>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</si>
  <si>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</si>
  <si>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</si>
  <si>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</si>
  <si>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</si>
  <si>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</si>
  <si>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</si>
  <si>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</si>
  <si>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</si>
  <si>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</si>
  <si>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</si>
  <si>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</si>
  <si>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</si>
  <si>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</si>
  <si>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</si>
  <si>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</si>
  <si>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</si>
  <si>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</si>
  <si>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</si>
  <si>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</si>
  <si>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</si>
  <si>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</si>
  <si>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</si>
  <si>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</si>
  <si>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</si>
  <si>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</si>
  <si>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</si>
  <si>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</si>
  <si>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</si>
  <si>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</si>
  <si>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</si>
  <si>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</si>
  <si>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</si>
  <si>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</si>
  <si>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</si>
  <si>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</si>
  <si>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</si>
  <si>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</si>
  <si>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</si>
  <si>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</si>
  <si>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</si>
  <si>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</si>
  <si>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</si>
  <si>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</si>
  <si>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</si>
  <si>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</si>
  <si>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</si>
  <si>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</si>
  <si>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</si>
  <si>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</si>
  <si>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</si>
  <si>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</si>
  <si>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</si>
  <si>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</si>
  <si>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</si>
  <si>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</si>
  <si>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</si>
  <si>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</si>
  <si>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</si>
  <si>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</si>
  <si>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</si>
  <si>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</si>
  <si>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</si>
  <si>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</si>
  <si>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</si>
  <si>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</si>
  <si>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</si>
  <si>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</si>
  <si>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</si>
  <si>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</si>
  <si>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</si>
  <si>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</si>
  <si>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</si>
  <si>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</si>
  <si>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</si>
  <si>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</si>
  <si>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</si>
  <si>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</si>
  <si>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</si>
  <si>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</si>
  <si>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</si>
  <si>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</si>
  <si>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</si>
  <si>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</si>
  <si>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</si>
  <si>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</si>
  <si>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</si>
  <si>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</si>
  <si>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</si>
  <si>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</si>
  <si>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</si>
  <si>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</si>
  <si>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</si>
  <si>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</si>
  <si>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</si>
  <si>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</si>
  <si>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</si>
  <si>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</si>
  <si>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</si>
  <si>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</si>
  <si>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</si>
  <si>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</si>
  <si>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</si>
  <si>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</si>
  <si>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</si>
  <si>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</si>
  <si>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</si>
  <si>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</si>
  <si>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</si>
  <si>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</si>
  <si>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</si>
  <si>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</si>
  <si>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</si>
  <si>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</si>
  <si>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</si>
  <si>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</si>
  <si>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</si>
  <si>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</si>
  <si>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</si>
  <si>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</si>
  <si>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</si>
  <si>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</si>
  <si>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</si>
  <si>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</si>
  <si>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</si>
  <si>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</si>
  <si>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</si>
  <si>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</si>
  <si>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</si>
  <si>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</si>
  <si>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</si>
  <si>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</si>
  <si>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</si>
  <si>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</si>
  <si>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</si>
  <si>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</si>
  <si>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</si>
  <si>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</si>
  <si>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</si>
  <si>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</si>
  <si>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</si>
  <si>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</si>
  <si>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</si>
  <si>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</si>
  <si>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</si>
  <si>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</si>
  <si>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</si>
  <si>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</si>
  <si>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</si>
  <si>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</si>
  <si>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</si>
  <si>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</si>
  <si>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</si>
  <si>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</si>
  <si>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</si>
  <si>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</si>
  <si>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</si>
  <si>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</si>
  <si>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</si>
  <si>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</si>
  <si>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</si>
  <si>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</si>
  <si>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</si>
  <si>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</si>
  <si>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</si>
  <si>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</si>
  <si>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</si>
  <si>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</si>
  <si>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</si>
  <si>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</si>
  <si>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</si>
  <si>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</si>
  <si>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</si>
  <si>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</si>
  <si>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</si>
  <si>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</si>
  <si>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</si>
  <si>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</si>
  <si>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</si>
  <si>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</si>
  <si>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</si>
  <si>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</si>
  <si>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</si>
  <si>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</si>
  <si>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</si>
  <si>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</si>
  <si>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</si>
  <si>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</si>
  <si>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</si>
  <si>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</si>
  <si>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</si>
  <si>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</si>
  <si>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</si>
  <si>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</si>
  <si>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</si>
  <si>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</si>
  <si>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</si>
  <si>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</si>
  <si>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</si>
  <si>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</si>
  <si>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</si>
  <si>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</si>
  <si>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</si>
  <si>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</si>
  <si>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</si>
  <si>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</si>
  <si>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</si>
  <si>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</si>
  <si>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</si>
  <si>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</si>
  <si>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</si>
  <si>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</si>
  <si>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</si>
  <si>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</si>
  <si>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</si>
  <si>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</si>
  <si>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</si>
  <si>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</si>
  <si>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</si>
  <si>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</si>
  <si>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</si>
  <si>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</si>
  <si>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</si>
  <si>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</si>
  <si>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</si>
  <si>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</si>
  <si>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</si>
  <si>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</si>
  <si>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</si>
  <si>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</si>
  <si>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</si>
  <si>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</si>
  <si>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</si>
  <si>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</si>
  <si>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</si>
  <si>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</si>
  <si>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</si>
  <si>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</si>
  <si>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</si>
  <si>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</si>
  <si>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</si>
  <si>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</si>
  <si>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</si>
  <si>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</si>
  <si>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</si>
  <si>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</si>
  <si>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</si>
  <si>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</si>
  <si>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</si>
  <si>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</si>
  <si>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</si>
  <si>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</si>
  <si>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</si>
  <si>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</si>
  <si>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</si>
  <si>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</si>
  <si>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</si>
  <si>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</si>
  <si>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</si>
  <si>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</si>
  <si>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</si>
  <si>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</si>
  <si>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</si>
  <si>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</si>
  <si>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</si>
  <si>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</si>
  <si>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</si>
  <si>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</si>
  <si>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</si>
  <si>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</si>
  <si>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</si>
  <si>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</si>
  <si>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</si>
  <si>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</si>
  <si>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</si>
  <si>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</si>
  <si>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</si>
  <si>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</si>
  <si>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</si>
  <si>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</si>
  <si>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</si>
  <si>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</si>
  <si>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</si>
  <si>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</si>
  <si>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</si>
  <si>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</si>
  <si>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</si>
  <si>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</si>
  <si>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</si>
  <si>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</si>
  <si>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</si>
  <si>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</si>
  <si>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</si>
  <si>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</si>
  <si>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</si>
  <si>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</si>
  <si>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</si>
  <si>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</si>
  <si>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</si>
  <si>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</si>
  <si>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</si>
  <si>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</si>
  <si>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</si>
  <si>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</si>
  <si>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</si>
  <si>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</si>
  <si>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</si>
  <si>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</si>
  <si>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</si>
  <si>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</si>
  <si>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</si>
  <si>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</si>
  <si>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</si>
  <si>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</si>
  <si>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</si>
  <si>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</si>
  <si>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</si>
  <si>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</si>
  <si>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</si>
  <si>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</si>
  <si>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</si>
  <si>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</si>
  <si>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</si>
  <si>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</si>
  <si>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</si>
  <si>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</si>
  <si>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</si>
  <si>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</si>
  <si>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</si>
  <si>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</si>
  <si>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</si>
  <si>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</si>
  <si>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</si>
  <si>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</si>
  <si>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</si>
  <si>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</si>
  <si>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</si>
  <si>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</si>
  <si>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</si>
  <si>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</si>
  <si>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</si>
  <si>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</si>
  <si>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</si>
  <si>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</si>
  <si>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</si>
  <si>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</si>
  <si>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</si>
  <si>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</si>
  <si>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</si>
  <si>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</si>
  <si>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</si>
  <si>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</si>
  <si>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</si>
  <si>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</si>
  <si>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</si>
  <si>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</si>
  <si>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</si>
  <si>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</si>
  <si>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</si>
  <si>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</si>
  <si>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</si>
  <si>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</si>
  <si>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</si>
  <si>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</si>
  <si>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</si>
  <si>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</si>
  <si>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</si>
  <si>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</si>
  <si>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</si>
  <si>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</si>
  <si>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</si>
  <si>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</si>
  <si>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</si>
  <si>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</si>
  <si>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</si>
  <si>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</si>
  <si>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</si>
  <si>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</si>
  <si>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</si>
  <si>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</si>
  <si>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</si>
  <si>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</si>
  <si>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</si>
  <si>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</si>
  <si>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</si>
  <si>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</si>
  <si>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</si>
  <si>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</si>
  <si>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</si>
  <si>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</si>
  <si>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</si>
  <si>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</si>
  <si>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</si>
  <si>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</si>
  <si>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</si>
  <si>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</si>
  <si>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</si>
  <si>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</si>
  <si>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</si>
  <si>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</si>
  <si>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</si>
  <si>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</si>
  <si>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</si>
  <si>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</si>
  <si>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</si>
  <si>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</si>
  <si>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</si>
  <si>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</si>
  <si>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</si>
  <si>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</si>
  <si>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</si>
  <si>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</si>
  <si>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</si>
  <si>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</si>
  <si>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</si>
  <si>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</si>
  <si>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</si>
  <si>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</si>
  <si>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</si>
  <si>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</si>
  <si>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</si>
  <si>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</si>
  <si>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</si>
  <si>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</si>
  <si>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</si>
  <si>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</si>
  <si>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</si>
  <si>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</si>
  <si>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</si>
  <si>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</si>
  <si>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</si>
  <si>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</si>
  <si>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</si>
  <si>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</si>
  <si>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</si>
  <si>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</si>
  <si>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</si>
  <si>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</si>
  <si>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</si>
  <si>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</si>
  <si>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</si>
  <si>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</si>
  <si>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</si>
  <si>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</si>
  <si>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</si>
  <si>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</si>
  <si>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</si>
  <si>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</si>
  <si>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</si>
  <si>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</si>
  <si>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</si>
  <si>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</si>
  <si>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</si>
  <si>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</si>
  <si>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</si>
  <si>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</si>
  <si>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</si>
  <si>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</si>
  <si>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</si>
  <si>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</si>
  <si>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</si>
  <si>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</si>
  <si>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</si>
  <si>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</si>
  <si>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</si>
  <si>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</si>
  <si>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</si>
  <si>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</si>
  <si>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</si>
  <si>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</si>
  <si>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</si>
  <si>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</si>
  <si>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</si>
  <si>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</si>
  <si>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</si>
  <si>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</si>
  <si>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</si>
  <si>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</si>
  <si>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</si>
  <si>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</si>
  <si>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</si>
  <si>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</si>
  <si>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</si>
  <si>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</si>
  <si>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</si>
  <si>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</si>
  <si>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</si>
  <si>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</si>
  <si>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</si>
  <si>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</si>
  <si>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</si>
  <si>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</si>
  <si>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</si>
  <si>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</si>
  <si>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</si>
  <si>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</si>
  <si>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</si>
  <si>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</si>
  <si>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</si>
  <si>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</si>
  <si>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</si>
  <si>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</si>
  <si>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</si>
  <si>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</si>
  <si>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</si>
  <si>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</si>
  <si>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</si>
  <si>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</si>
  <si>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</si>
  <si>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</si>
  <si>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</si>
  <si>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</si>
  <si>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</si>
  <si>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</si>
  <si>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</si>
  <si>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</si>
  <si>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</si>
  <si>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</si>
  <si>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</si>
  <si>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</si>
  <si>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</si>
  <si>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</si>
  <si>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</si>
  <si>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</si>
  <si>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</si>
  <si>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</si>
  <si>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</si>
  <si>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</si>
  <si>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</si>
  <si>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</si>
  <si>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</si>
  <si>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</si>
  <si>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</si>
  <si>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</si>
  <si>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</si>
  <si>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</si>
  <si>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</si>
  <si>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</si>
  <si>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</si>
  <si>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</si>
  <si>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</si>
  <si>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</si>
  <si>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</si>
  <si>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</si>
  <si>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</si>
  <si>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</si>
  <si>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</si>
  <si>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</si>
  <si>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</si>
  <si>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</si>
  <si>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</si>
  <si>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</si>
  <si>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</si>
  <si>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</si>
  <si>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</si>
  <si>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</si>
  <si>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</si>
  <si>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</si>
  <si>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</si>
  <si>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</si>
  <si>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</si>
  <si>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</si>
  <si>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</si>
  <si>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</si>
  <si>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</si>
  <si>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</si>
  <si>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</si>
  <si>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</si>
  <si>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</si>
  <si>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</si>
  <si>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</si>
  <si>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</si>
  <si>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</si>
  <si>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</si>
  <si>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</si>
  <si>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</si>
  <si>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</si>
  <si>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</si>
  <si>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</si>
  <si>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</si>
  <si>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</si>
  <si>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</si>
  <si>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</si>
  <si>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</si>
  <si>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</si>
  <si>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</si>
  <si>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</si>
  <si>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</si>
  <si>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</si>
  <si>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</si>
  <si>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</si>
  <si>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</si>
  <si>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</si>
  <si>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</si>
  <si>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</si>
  <si>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</si>
  <si>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</si>
  <si>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</si>
  <si>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</si>
  <si>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</si>
  <si>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</si>
  <si>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</si>
  <si>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</si>
  <si>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</si>
  <si>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</si>
  <si>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</si>
  <si>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</si>
  <si>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</si>
  <si>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</si>
  <si>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</si>
  <si>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</si>
  <si>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</si>
  <si>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</si>
  <si>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</si>
  <si>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</si>
  <si>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</si>
  <si>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</si>
  <si>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</si>
  <si>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</si>
  <si>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</si>
  <si>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</si>
  <si>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</si>
  <si>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</si>
  <si>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</si>
  <si>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</si>
  <si>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</si>
  <si>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</si>
  <si>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</si>
  <si>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</si>
  <si>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</si>
  <si>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</si>
  <si>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</si>
  <si>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</si>
  <si>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</si>
  <si>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</si>
  <si>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</si>
  <si>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</si>
  <si>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</si>
  <si>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</si>
  <si>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</si>
  <si>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</si>
  <si>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</si>
  <si>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</si>
  <si>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</si>
  <si>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</si>
  <si>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</si>
  <si>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</si>
  <si>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</si>
  <si>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</si>
  <si>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</si>
  <si>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</si>
  <si>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</si>
  <si>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</si>
  <si>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</si>
  <si>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</si>
  <si>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</si>
  <si>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</si>
  <si>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</si>
  <si>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</si>
  <si>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</si>
  <si>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</si>
  <si>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</si>
  <si>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</si>
  <si>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</si>
  <si>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</si>
  <si>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</si>
  <si>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</si>
  <si>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</si>
  <si>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</si>
  <si>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</si>
  <si>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</si>
  <si>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</si>
  <si>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</si>
  <si>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</si>
  <si>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</si>
  <si>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</si>
  <si>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</si>
  <si>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</si>
  <si>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</si>
  <si>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</si>
  <si>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</si>
  <si>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</si>
  <si>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</si>
  <si>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</si>
  <si>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</si>
  <si>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</si>
  <si>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</si>
  <si>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</si>
  <si>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</si>
  <si>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</si>
  <si>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</si>
  <si>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</si>
  <si>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</si>
  <si>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</si>
  <si>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</si>
  <si>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</si>
  <si>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</si>
  <si>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</si>
  <si>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</si>
  <si>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</si>
  <si>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</si>
  <si>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</si>
  <si>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</si>
  <si>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</si>
  <si>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</si>
  <si>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</si>
  <si>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</si>
  <si>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</si>
  <si>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</si>
  <si>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</si>
  <si>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</si>
  <si>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</si>
  <si>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</si>
  <si>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</si>
  <si>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</si>
  <si>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</si>
  <si>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</si>
  <si>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</si>
  <si>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</si>
  <si>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</si>
  <si>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</si>
  <si>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</si>
  <si>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</si>
  <si>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</si>
  <si>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</si>
  <si>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</si>
  <si>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</si>
  <si>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</si>
  <si>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</si>
  <si>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</si>
  <si>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</si>
  <si>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</si>
  <si>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</si>
  <si>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</si>
  <si>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</si>
  <si>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</si>
  <si>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</si>
  <si>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</si>
  <si>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</si>
  <si>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</si>
  <si>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</si>
  <si>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</si>
  <si>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</si>
  <si>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</si>
  <si>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</si>
  <si>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</si>
  <si>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</si>
  <si>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</si>
  <si>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</si>
  <si>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</si>
  <si>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</si>
  <si>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</si>
  <si>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</si>
  <si>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</si>
  <si>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</si>
  <si>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</si>
  <si>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</si>
  <si>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</si>
  <si>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</si>
  <si>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</si>
  <si>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</si>
  <si>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</si>
  <si>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</si>
  <si>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</si>
  <si>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</si>
  <si>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</si>
  <si>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</si>
  <si>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</si>
  <si>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</si>
  <si>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</si>
  <si>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</si>
  <si>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</si>
  <si>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</si>
  <si>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</si>
  <si>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</si>
  <si>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</si>
  <si>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</si>
  <si>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</si>
  <si>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</si>
  <si>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</si>
  <si>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</si>
  <si>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</si>
  <si>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</si>
  <si>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</si>
  <si>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</si>
  <si>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</si>
  <si>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</si>
  <si>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</si>
  <si>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</si>
  <si>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</si>
  <si>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</si>
  <si>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</si>
  <si>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</si>
  <si>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</si>
  <si>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</si>
  <si>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</si>
  <si>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</si>
  <si>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</si>
  <si>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</si>
  <si>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</si>
  <si>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</si>
  <si>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</si>
  <si>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</si>
  <si>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</si>
  <si>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</si>
  <si>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</si>
  <si>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</si>
  <si>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</si>
  <si>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</si>
  <si>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</si>
  <si>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</si>
  <si>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</si>
  <si>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</si>
  <si>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</si>
  <si>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</si>
  <si>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</si>
  <si>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</si>
  <si>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</si>
  <si>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</si>
  <si>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</si>
  <si>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</si>
  <si>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</si>
  <si>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</si>
  <si>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</si>
  <si>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</si>
  <si>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</si>
  <si>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</si>
  <si>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</si>
  <si>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</si>
  <si>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</si>
  <si>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</si>
  <si>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</si>
  <si>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</si>
  <si>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</si>
  <si>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</si>
  <si>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</si>
  <si>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</si>
  <si>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</si>
  <si>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</si>
  <si>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</si>
  <si>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</si>
  <si>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</si>
  <si>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</si>
  <si>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</si>
  <si>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</si>
  <si>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</si>
  <si>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</si>
  <si>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</si>
  <si>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</si>
  <si>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</si>
  <si>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</si>
  <si>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</si>
  <si>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</si>
  <si>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</si>
  <si>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</si>
  <si>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</si>
  <si>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</si>
  <si>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</si>
  <si>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</si>
  <si>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</si>
  <si>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</si>
  <si>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</si>
  <si>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</si>
  <si>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</si>
  <si>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</si>
  <si>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</si>
  <si>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</si>
  <si>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</si>
  <si>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</si>
  <si>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</si>
  <si>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</si>
  <si>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</si>
  <si>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</si>
  <si>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</si>
  <si>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</si>
  <si>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</si>
  <si>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</si>
  <si>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</si>
  <si>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</si>
  <si>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</si>
  <si>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</si>
  <si>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</si>
  <si>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</si>
  <si>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</si>
  <si>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</si>
  <si>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</si>
  <si>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</si>
  <si>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</si>
  <si>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</si>
  <si>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</si>
  <si>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</si>
  <si>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</si>
  <si>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</si>
  <si>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</si>
  <si>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</si>
  <si>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</si>
  <si>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</si>
  <si>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</si>
  <si>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</si>
  <si>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</si>
  <si>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</si>
  <si>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</si>
  <si>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</si>
  <si>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</si>
  <si>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</si>
  <si>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</si>
  <si>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</si>
  <si>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</si>
  <si>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</si>
  <si>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</si>
  <si>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</si>
  <si>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</si>
  <si>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</si>
  <si>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</si>
  <si>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</si>
  <si>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</si>
  <si>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</si>
  <si>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</si>
  <si>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</si>
  <si>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</si>
  <si>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</si>
  <si>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</si>
  <si>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</si>
  <si>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</si>
  <si>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</si>
  <si>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</si>
  <si>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</si>
  <si>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</si>
  <si>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</si>
  <si>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</si>
  <si>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</si>
  <si>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</si>
  <si>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</si>
  <si>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</si>
  <si>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</si>
  <si>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</si>
  <si>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</si>
  <si>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</si>
  <si>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</si>
  <si>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</si>
  <si>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</si>
  <si>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</si>
  <si>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</si>
  <si>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</si>
  <si>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</si>
  <si>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</si>
  <si>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</si>
  <si>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</si>
  <si>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</si>
  <si>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</si>
  <si>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</si>
  <si>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</si>
  <si>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</si>
  <si>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</si>
  <si>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</si>
  <si>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</si>
  <si>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</si>
  <si>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</si>
  <si>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</si>
  <si>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</si>
  <si>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</si>
  <si>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</si>
  <si>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</si>
  <si>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</si>
  <si>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</si>
  <si>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</si>
  <si>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</si>
  <si>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</si>
  <si>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</si>
  <si>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</si>
  <si>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</si>
  <si>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</si>
  <si>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</si>
  <si>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</si>
  <si>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</si>
  <si>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</si>
  <si>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</si>
  <si>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</si>
  <si>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</si>
  <si>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</si>
  <si>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</si>
  <si>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</si>
  <si>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</si>
  <si>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</si>
  <si>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</si>
  <si>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</si>
  <si>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</si>
  <si>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</si>
  <si>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</si>
  <si>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</si>
  <si>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</si>
  <si>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</si>
  <si>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</si>
  <si>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</si>
  <si>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</si>
  <si>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</si>
  <si>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</si>
  <si>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</si>
  <si>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</si>
  <si>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</si>
  <si>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</si>
  <si>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</si>
  <si>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</si>
  <si>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</si>
  <si>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</si>
  <si>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</si>
  <si>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</si>
  <si>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</si>
  <si>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</si>
  <si>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</si>
  <si>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</si>
  <si>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</si>
  <si>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</si>
  <si>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</si>
  <si>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</si>
  <si>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</si>
  <si>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</si>
  <si>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</si>
  <si>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</si>
  <si>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</si>
  <si>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</si>
  <si>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</si>
  <si>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</si>
  <si>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</si>
  <si>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</si>
  <si>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</si>
  <si>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</si>
  <si>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</si>
  <si>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</si>
  <si>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</si>
  <si>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</si>
  <si>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</si>
  <si>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</si>
  <si>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</si>
  <si>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</si>
  <si>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</si>
  <si>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</si>
  <si>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</si>
  <si>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</si>
  <si>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</si>
  <si>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</si>
  <si>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</si>
  <si>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</si>
  <si>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</si>
  <si>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</si>
  <si>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</si>
  <si>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</si>
  <si>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</si>
  <si>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</si>
  <si>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</si>
  <si>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</si>
  <si>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</si>
  <si>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</si>
  <si>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</si>
  <si>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</si>
  <si>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</si>
  <si>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</si>
  <si>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</si>
  <si>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</si>
  <si>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</si>
  <si>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</si>
  <si>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</si>
  <si>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</si>
  <si>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</si>
  <si>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</si>
  <si>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</si>
  <si>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</si>
  <si>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</si>
  <si>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</si>
  <si>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</si>
  <si>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</si>
  <si>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</si>
  <si>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</si>
  <si>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</si>
  <si>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</si>
  <si>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</si>
  <si>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</si>
  <si>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</si>
  <si>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</si>
  <si>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</si>
  <si>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</si>
  <si>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</si>
  <si>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</si>
  <si>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</si>
  <si>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</si>
  <si>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</si>
  <si>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</si>
  <si>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</si>
  <si>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</si>
  <si>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</si>
  <si>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</si>
  <si>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</si>
  <si>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</si>
  <si>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</si>
  <si>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</si>
  <si>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</si>
  <si>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</si>
  <si>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</si>
  <si>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</si>
  <si>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</si>
  <si>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</si>
  <si>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</si>
  <si>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</si>
  <si>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</si>
  <si>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</si>
  <si>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</si>
  <si>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</si>
  <si>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</si>
  <si>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</si>
  <si>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</si>
  <si>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</si>
  <si>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</si>
  <si>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</si>
  <si>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</si>
  <si>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</si>
  <si>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</si>
  <si>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</si>
  <si>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</si>
  <si>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</si>
  <si>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</si>
  <si>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</si>
  <si>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</si>
  <si>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</si>
  <si>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</si>
  <si>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</si>
  <si>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</si>
  <si>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</si>
  <si>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</si>
  <si>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</si>
  <si>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</si>
  <si>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</si>
  <si>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</si>
  <si>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</si>
  <si>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</si>
  <si>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</si>
  <si>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</si>
  <si>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</si>
  <si>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</si>
  <si>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</si>
  <si>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</si>
  <si>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</si>
  <si>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</si>
  <si>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</si>
  <si>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</si>
  <si>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</si>
  <si>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</si>
  <si>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</si>
  <si>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</si>
  <si>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</si>
  <si>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</si>
  <si>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</si>
  <si>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</si>
  <si>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</si>
  <si>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</si>
  <si>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</si>
  <si>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</si>
  <si>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</si>
  <si>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</si>
  <si>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</si>
  <si>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</si>
  <si>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</si>
  <si>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</si>
  <si>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</si>
  <si>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</si>
  <si>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</si>
  <si>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</si>
  <si>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</si>
  <si>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</si>
  <si>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</si>
  <si>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</si>
  <si>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</si>
  <si>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</si>
  <si>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</si>
  <si>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</si>
  <si>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</si>
  <si>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</si>
  <si>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</si>
  <si>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</si>
  <si>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</si>
  <si>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</si>
  <si>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</si>
  <si>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</si>
  <si>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</si>
  <si>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</si>
  <si>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</si>
  <si>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</si>
  <si>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</si>
  <si>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</si>
  <si>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</si>
  <si>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</si>
  <si>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</si>
  <si>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</si>
  <si>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</si>
  <si>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</si>
  <si>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</si>
  <si>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</si>
  <si>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</si>
  <si>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</si>
  <si>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</si>
  <si>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</si>
  <si>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</si>
  <si>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</si>
  <si>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</si>
  <si>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</si>
  <si>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</si>
  <si>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</si>
  <si>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</si>
  <si>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</si>
  <si>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</si>
  <si>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</si>
  <si>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</si>
  <si>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</si>
  <si>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</si>
  <si>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</si>
  <si>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</si>
  <si>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</si>
  <si>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</si>
  <si>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</si>
  <si>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</si>
  <si>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</si>
  <si>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</si>
  <si>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</si>
  <si>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</si>
  <si>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</si>
  <si>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</si>
  <si>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</si>
  <si>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</si>
  <si>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</si>
  <si>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</si>
  <si>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</si>
  <si>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</si>
  <si>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</si>
  <si>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</si>
  <si>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</si>
  <si>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</si>
  <si>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</si>
  <si>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</si>
  <si>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</si>
  <si>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</si>
  <si>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</si>
  <si>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</si>
  <si>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</si>
  <si>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</si>
  <si>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</si>
  <si>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</si>
  <si>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</si>
  <si>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</si>
  <si>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</si>
  <si>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</si>
  <si>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</si>
  <si>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</si>
  <si>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</si>
  <si>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</si>
  <si>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</si>
  <si>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</si>
  <si>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</si>
  <si>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</si>
  <si>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</si>
  <si>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</si>
  <si>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</si>
  <si>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</si>
  <si>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</si>
  <si>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</si>
  <si>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</si>
  <si>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</si>
  <si>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</si>
  <si>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</si>
  <si>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</si>
  <si>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</si>
  <si>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</si>
  <si>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</si>
  <si>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</si>
  <si>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</si>
  <si>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</si>
  <si>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</si>
  <si>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</si>
  <si>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</si>
  <si>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</si>
  <si>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</si>
  <si>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</si>
  <si>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</si>
  <si>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</si>
  <si>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</si>
  <si>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</si>
  <si>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</si>
  <si>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</si>
  <si>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</si>
  <si>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</si>
  <si>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</si>
  <si>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</si>
  <si>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</si>
  <si>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</si>
  <si>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</si>
  <si>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</si>
  <si>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</si>
  <si>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</si>
  <si>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</si>
  <si>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</si>
  <si>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</si>
  <si>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</si>
  <si>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</si>
  <si>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</si>
  <si>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</si>
  <si>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</si>
  <si>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</si>
  <si>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</si>
  <si>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</si>
  <si>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</si>
  <si>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</si>
  <si>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</si>
  <si>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</si>
  <si>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</si>
  <si>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</si>
  <si>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</si>
  <si>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</si>
  <si>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</si>
  <si>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</si>
  <si>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</si>
  <si>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</si>
  <si>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</si>
  <si>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</si>
  <si>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</si>
  <si>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</si>
  <si>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</si>
  <si>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</si>
  <si>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</si>
  <si>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</si>
  <si>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</si>
  <si>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</si>
  <si>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</si>
  <si>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</si>
  <si>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</si>
  <si>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</si>
  <si>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</si>
  <si>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</si>
  <si>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</si>
  <si>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</si>
  <si>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</si>
  <si>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</si>
  <si>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</si>
  <si>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</si>
  <si>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</si>
  <si>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</si>
  <si>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</si>
  <si>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</si>
  <si>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</si>
  <si>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</si>
  <si>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</si>
  <si>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</si>
  <si>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</si>
  <si>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</si>
  <si>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</si>
  <si>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</si>
  <si>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</si>
  <si>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</si>
  <si>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</si>
  <si>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</si>
  <si>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</si>
  <si>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</si>
  <si>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</si>
  <si>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</si>
  <si>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</si>
  <si>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</si>
  <si>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</si>
  <si>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</si>
  <si>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</si>
  <si>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</si>
  <si>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</si>
  <si>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</si>
  <si>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</si>
  <si>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</si>
  <si>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</si>
  <si>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</si>
  <si>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</si>
  <si>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</si>
  <si>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</si>
  <si>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</si>
  <si>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</si>
  <si>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</si>
  <si>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</si>
  <si>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</si>
  <si>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</si>
  <si>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</si>
  <si>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</si>
  <si>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</si>
  <si>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</si>
  <si>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</si>
  <si>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</si>
  <si>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</si>
  <si>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</si>
  <si>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</si>
  <si>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</si>
  <si>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</si>
  <si>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</si>
  <si>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</si>
  <si>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</si>
  <si>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</si>
  <si>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</si>
  <si>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</si>
  <si>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</si>
  <si>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</si>
  <si>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</si>
  <si>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</si>
  <si>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</si>
  <si>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</si>
  <si>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</si>
  <si>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</si>
  <si>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</si>
  <si>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</si>
  <si>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</si>
  <si>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</si>
  <si>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</si>
  <si>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</si>
  <si>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</si>
  <si>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</si>
  <si>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</si>
  <si>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</si>
  <si>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</si>
  <si>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</si>
  <si>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</si>
  <si>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</si>
  <si>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</si>
  <si>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</si>
  <si>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</si>
  <si>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</si>
  <si>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</si>
  <si>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</si>
  <si>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</si>
  <si>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</si>
  <si>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</si>
  <si>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</si>
  <si>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</si>
  <si>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</si>
  <si>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</si>
  <si>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</si>
  <si>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</si>
  <si>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</si>
  <si>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</si>
  <si>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</si>
  <si>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</si>
  <si>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</si>
  <si>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</si>
  <si>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</si>
  <si>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</si>
  <si>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</si>
  <si>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</si>
  <si>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</si>
  <si>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</si>
  <si>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</si>
  <si>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</si>
  <si>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</si>
  <si>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</si>
  <si>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</si>
  <si>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</si>
  <si>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</si>
  <si>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</si>
  <si>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</si>
  <si>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</si>
  <si>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</si>
  <si>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</si>
  <si>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</si>
  <si>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</si>
  <si>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</si>
  <si>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</si>
  <si>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</si>
  <si>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</si>
  <si>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</si>
  <si>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</si>
  <si>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</si>
  <si>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</si>
  <si>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</si>
  <si>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</si>
  <si>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</si>
  <si>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</si>
  <si>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</si>
  <si>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</si>
  <si>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</si>
  <si>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</si>
  <si>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</si>
  <si>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</si>
  <si>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</si>
  <si>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</si>
  <si>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</si>
  <si>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</si>
  <si>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</si>
  <si>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</si>
  <si>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</si>
  <si>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</si>
  <si>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</si>
  <si>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</si>
  <si>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</si>
  <si>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</si>
  <si>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</si>
  <si>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</si>
  <si>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</si>
  <si>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</si>
  <si>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</si>
  <si>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</si>
  <si>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</si>
  <si>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</si>
  <si>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</si>
  <si>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</si>
  <si>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</si>
  <si>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</si>
  <si>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</si>
  <si>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</si>
  <si>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</si>
  <si>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</si>
  <si>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</si>
  <si>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</si>
  <si>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</si>
  <si>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</si>
  <si>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</si>
  <si>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</si>
  <si>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</si>
  <si>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</si>
  <si>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</si>
  <si>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</si>
  <si>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</si>
  <si>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</si>
  <si>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</si>
  <si>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</si>
  <si>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</si>
  <si>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</si>
  <si>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</si>
  <si>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</si>
  <si>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</si>
  <si>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</si>
  <si>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</si>
  <si>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</si>
  <si>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</si>
  <si>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</si>
  <si>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</si>
  <si>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</si>
  <si>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</si>
  <si>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</si>
  <si>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</si>
  <si>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</si>
  <si>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</si>
  <si>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</si>
  <si>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</si>
  <si>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</si>
  <si>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</si>
  <si>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</si>
  <si>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</si>
  <si>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</si>
  <si>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</si>
  <si>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</si>
  <si>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</si>
  <si>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</si>
  <si>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</si>
  <si>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</si>
  <si>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</si>
  <si>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</si>
  <si>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</si>
  <si>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</si>
  <si>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</si>
  <si>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</si>
  <si>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</si>
  <si>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</si>
  <si>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</si>
  <si>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</si>
  <si>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</si>
  <si>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</si>
  <si>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</si>
  <si>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</si>
  <si>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</si>
  <si>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</si>
  <si>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</si>
  <si>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</si>
  <si>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</si>
  <si>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</si>
  <si>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</si>
  <si>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</si>
  <si>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</si>
  <si>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</si>
  <si>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</si>
  <si>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</si>
  <si>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</si>
  <si>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</si>
  <si>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</si>
  <si>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</si>
  <si>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</si>
  <si>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</si>
  <si>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</si>
  <si>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</si>
  <si>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</si>
  <si>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</si>
  <si>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</si>
  <si>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</si>
  <si>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</si>
  <si>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</si>
  <si>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</si>
  <si>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</si>
  <si>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</si>
  <si>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</si>
  <si>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</si>
  <si>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</si>
  <si>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</si>
  <si>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</si>
  <si>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</si>
  <si>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</si>
  <si>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</si>
  <si>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</si>
  <si>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</si>
  <si>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</si>
  <si>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</si>
  <si>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</si>
  <si>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</si>
  <si>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</si>
  <si>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</si>
  <si>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</si>
  <si>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</si>
  <si>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</si>
  <si>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</si>
  <si>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</si>
  <si>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</si>
  <si>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</si>
  <si>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</si>
  <si>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</si>
  <si>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</si>
  <si>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</si>
  <si>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</si>
  <si>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</si>
  <si>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</si>
  <si>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</si>
  <si>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</si>
  <si>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</si>
  <si>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</si>
  <si>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</si>
  <si>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</si>
  <si>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</si>
  <si>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</si>
  <si>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</si>
  <si>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</si>
  <si>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</si>
  <si>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</si>
  <si>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</si>
  <si>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</si>
  <si>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</si>
  <si>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</si>
  <si>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</si>
  <si>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</si>
  <si>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</si>
  <si>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</si>
  <si>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</si>
  <si>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</si>
  <si>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</si>
  <si>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</si>
  <si>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</si>
  <si>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</si>
  <si>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</si>
  <si>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</si>
  <si>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</si>
  <si>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</si>
  <si>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</si>
  <si>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</si>
  <si>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</si>
  <si>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</si>
  <si>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</si>
  <si>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</si>
  <si>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</si>
  <si>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</si>
  <si>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</si>
  <si>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</si>
  <si>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</si>
  <si>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</si>
  <si>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</si>
  <si>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</si>
  <si>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</si>
  <si>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</si>
  <si>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</si>
  <si>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</si>
  <si>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</si>
  <si>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</si>
  <si>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</si>
  <si>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</si>
  <si>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</si>
  <si>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</si>
  <si>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</si>
  <si>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</si>
  <si>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</si>
  <si>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</si>
  <si>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</si>
  <si>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</si>
  <si>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</si>
  <si>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</si>
  <si>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</si>
  <si>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</si>
  <si>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</si>
  <si>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</si>
  <si>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</si>
  <si>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</si>
  <si>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</si>
  <si>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</si>
  <si>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</si>
  <si>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</si>
  <si>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</si>
  <si>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</si>
  <si>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</si>
  <si>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</si>
  <si>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</si>
  <si>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</si>
  <si>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</si>
  <si>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</si>
  <si>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</si>
  <si>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</si>
  <si>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</si>
  <si>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</si>
  <si>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</si>
  <si>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</si>
  <si>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</si>
  <si>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</si>
  <si>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</si>
  <si>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</si>
  <si>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</si>
  <si>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</si>
  <si>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</si>
  <si>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</si>
  <si>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</si>
  <si>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</si>
  <si>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</si>
  <si>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</si>
  <si>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</si>
  <si>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</si>
  <si>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</si>
  <si>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</si>
  <si>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</si>
  <si>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</si>
  <si>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</si>
  <si>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</si>
  <si>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</si>
  <si>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</si>
  <si>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</si>
  <si>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</si>
  <si>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</si>
  <si>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</si>
  <si>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</si>
  <si>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</si>
  <si>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</si>
  <si>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</si>
  <si>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</si>
  <si>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</si>
  <si>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</si>
  <si>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</si>
  <si>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</si>
  <si>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</si>
  <si>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</si>
  <si>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</si>
  <si>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</si>
  <si>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</si>
  <si>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</si>
  <si>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</si>
  <si>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</si>
  <si>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</si>
  <si>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</si>
  <si>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</si>
  <si>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</si>
  <si>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</si>
  <si>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</si>
  <si>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</si>
  <si>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</si>
  <si>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</si>
  <si>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</si>
  <si>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</si>
  <si>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</si>
  <si>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</si>
  <si>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</si>
  <si>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</si>
  <si>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</si>
  <si>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</si>
  <si>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</si>
  <si>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</si>
  <si>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</si>
  <si>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</si>
  <si>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</si>
  <si>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</si>
  <si>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</si>
  <si>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</si>
  <si>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</si>
  <si>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</si>
  <si>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</si>
  <si>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</si>
  <si>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</si>
  <si>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</si>
  <si>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</si>
  <si>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</si>
  <si>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</si>
  <si>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</si>
  <si>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</si>
  <si>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</si>
  <si>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</si>
  <si>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</si>
  <si>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</si>
  <si>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</si>
  <si>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</si>
  <si>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</si>
  <si>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</si>
  <si>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</si>
  <si>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</si>
  <si>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</si>
  <si>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</si>
  <si>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</si>
  <si>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</si>
  <si>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</si>
  <si>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</si>
  <si>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</si>
  <si>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</si>
  <si>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</si>
  <si>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</si>
  <si>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</si>
  <si>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</si>
  <si>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</si>
  <si>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</si>
  <si>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</si>
  <si>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</si>
  <si>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</si>
  <si>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</si>
  <si>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</si>
  <si>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</si>
  <si>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</si>
  <si>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</si>
  <si>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</si>
  <si>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</si>
  <si>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</si>
  <si>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</si>
  <si>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</si>
  <si>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</si>
  <si>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</si>
  <si>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</si>
  <si>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</si>
  <si>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</si>
  <si>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</si>
  <si>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</si>
  <si>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</si>
  <si>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</si>
  <si>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</si>
  <si>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</si>
  <si>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</si>
  <si>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</si>
  <si>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</si>
  <si>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</si>
  <si>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</si>
  <si>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</si>
  <si>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</si>
  <si>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</si>
  <si>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</si>
  <si>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</si>
  <si>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</si>
  <si>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</si>
  <si>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</si>
  <si>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</si>
  <si>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</si>
  <si>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</si>
  <si>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</si>
  <si>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</si>
  <si>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</si>
  <si>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</si>
  <si>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</si>
  <si>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</si>
  <si>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</si>
  <si>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</si>
  <si>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</si>
  <si>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</si>
  <si>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</si>
  <si>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</si>
  <si>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</si>
  <si>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</si>
  <si>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</si>
  <si>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</si>
  <si>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</si>
  <si>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</si>
  <si>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</si>
  <si>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</si>
  <si>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</si>
  <si>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</si>
  <si>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</si>
  <si>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</si>
  <si>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</si>
  <si>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</si>
  <si>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</si>
  <si>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</si>
  <si>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</si>
  <si>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</si>
  <si>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</si>
  <si>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</si>
  <si>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</si>
  <si>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</si>
  <si>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</si>
  <si>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</si>
  <si>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</si>
  <si>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</si>
  <si>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</si>
  <si>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</si>
  <si>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</si>
  <si>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</si>
  <si>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</si>
  <si>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</si>
  <si>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</si>
  <si>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</si>
  <si>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</si>
  <si>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</si>
  <si>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</si>
  <si>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</si>
  <si>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</si>
  <si>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</si>
  <si>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</si>
  <si>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</si>
  <si>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</si>
  <si>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</si>
  <si>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</si>
  <si>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</si>
  <si>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</si>
  <si>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</si>
  <si>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</si>
  <si>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</si>
  <si>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</si>
  <si>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</si>
  <si>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</si>
  <si>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</si>
  <si>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</si>
  <si>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</si>
  <si>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</si>
  <si>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</si>
  <si>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</si>
  <si>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</si>
  <si>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</si>
  <si>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</si>
  <si>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</si>
  <si>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</si>
  <si>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</si>
  <si>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</si>
  <si>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</si>
  <si>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</si>
  <si>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</si>
  <si>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</si>
  <si>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</si>
  <si>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</si>
  <si>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</si>
  <si>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</si>
  <si>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</si>
  <si>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</si>
  <si>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</si>
  <si>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</si>
  <si>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</si>
  <si>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</si>
  <si>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</si>
  <si>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</si>
  <si>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</si>
  <si>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</si>
  <si>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</si>
  <si>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</si>
  <si>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</si>
  <si>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</si>
  <si>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</si>
  <si>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</si>
  <si>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</si>
  <si>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</si>
  <si>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</si>
  <si>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</si>
  <si>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</si>
  <si>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</si>
  <si>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</si>
  <si>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</si>
  <si>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</si>
  <si>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</si>
  <si>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</si>
  <si>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</si>
  <si>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</si>
  <si>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</si>
  <si>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</si>
  <si>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</si>
  <si>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</si>
  <si>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</si>
  <si>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</si>
  <si>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</si>
  <si>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</si>
  <si>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</si>
  <si>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</si>
  <si>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</si>
  <si>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</si>
  <si>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</si>
  <si>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</si>
  <si>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</si>
  <si>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</si>
  <si>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</si>
  <si>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</si>
  <si>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</si>
  <si>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</si>
  <si>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</si>
  <si>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</si>
  <si>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</si>
  <si>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</si>
  <si>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</si>
  <si>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</si>
  <si>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</si>
  <si>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</si>
  <si>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</si>
  <si>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</si>
  <si>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</si>
  <si>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</si>
  <si>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</si>
  <si>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</si>
  <si>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</si>
  <si>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</si>
  <si>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</si>
  <si>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</si>
  <si>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</si>
  <si>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</si>
  <si>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</si>
  <si>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</si>
  <si>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</si>
  <si>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</si>
  <si>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</si>
  <si>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</si>
  <si>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</si>
  <si>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</si>
  <si>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</si>
  <si>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</si>
  <si>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</si>
  <si>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</si>
  <si>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</si>
  <si>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</si>
  <si>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</si>
  <si>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</si>
  <si>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</si>
  <si>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</si>
  <si>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</si>
  <si>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</si>
  <si>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</si>
  <si>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</si>
  <si>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</si>
  <si>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</si>
  <si>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</si>
  <si>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</si>
  <si>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</si>
  <si>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</si>
  <si>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</si>
  <si>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</si>
  <si>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</si>
  <si>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</si>
  <si>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</si>
  <si>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</si>
  <si>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</si>
  <si>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</si>
  <si>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</si>
  <si>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</si>
  <si>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</si>
  <si>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</si>
  <si>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</si>
  <si>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</si>
  <si>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</si>
  <si>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</si>
  <si>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</si>
  <si>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</si>
  <si>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</si>
  <si>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</si>
  <si>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</si>
  <si>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</si>
  <si>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</si>
  <si>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</si>
  <si>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</si>
  <si>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</si>
  <si>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</si>
  <si>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</si>
  <si>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</si>
  <si>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</si>
  <si>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</si>
  <si>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</si>
  <si>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</si>
  <si>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</si>
  <si>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</si>
  <si>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</si>
  <si>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</si>
  <si>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</si>
  <si>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</si>
  <si>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</si>
  <si>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</si>
  <si>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</si>
  <si>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</si>
  <si>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</si>
  <si>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</si>
  <si>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</si>
  <si>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</si>
  <si>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</si>
  <si>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</si>
  <si>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</si>
  <si>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</si>
  <si>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</si>
  <si>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</si>
  <si>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</si>
  <si>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</si>
  <si>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</si>
  <si>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</si>
  <si>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</si>
  <si>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</si>
  <si>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</si>
  <si>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</si>
  <si>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</si>
  <si>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</si>
  <si>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</si>
  <si>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</si>
  <si>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</si>
  <si>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</si>
  <si>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</si>
  <si>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</si>
  <si>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</si>
  <si>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</si>
  <si>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</si>
  <si>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</si>
  <si>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</si>
  <si>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</si>
  <si>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</si>
  <si>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</si>
  <si>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</si>
  <si>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</si>
  <si>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</si>
  <si>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</si>
  <si>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</si>
  <si>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</si>
  <si>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</si>
  <si>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</si>
  <si>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</si>
  <si>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</si>
  <si>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</si>
  <si>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</si>
  <si>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</si>
  <si>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</si>
  <si>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</si>
  <si>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</si>
  <si>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</si>
  <si>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</si>
  <si>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</si>
  <si>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</si>
  <si>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</si>
  <si>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</si>
  <si>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</si>
  <si>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</si>
  <si>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</si>
  <si>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</si>
  <si>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</si>
  <si>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</si>
  <si>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</si>
  <si>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</si>
  <si>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</si>
  <si>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</si>
  <si>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</si>
  <si>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</si>
  <si>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</si>
  <si>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</si>
  <si>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</si>
  <si>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</si>
  <si>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</si>
  <si>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</si>
  <si>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</si>
  <si>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</si>
  <si>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</si>
  <si>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</si>
  <si>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</si>
  <si>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</si>
  <si>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</si>
  <si>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</si>
  <si>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</si>
  <si>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</si>
  <si>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</si>
  <si>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</si>
  <si>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</si>
  <si>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</si>
  <si>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</si>
  <si>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</si>
  <si>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</si>
  <si>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</si>
  <si>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</si>
  <si>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</si>
  <si>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</si>
  <si>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</si>
  <si>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</si>
  <si>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</si>
  <si>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</si>
  <si>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</si>
  <si>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</si>
  <si>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</si>
  <si>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</si>
  <si>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</si>
  <si>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</si>
  <si>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</si>
  <si>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</si>
  <si>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</si>
  <si>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</si>
  <si>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</si>
  <si>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</si>
  <si>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</si>
  <si>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</si>
  <si>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</si>
  <si>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</si>
  <si>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</si>
  <si>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</si>
  <si>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</si>
  <si>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</si>
  <si>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</si>
  <si>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</si>
  <si>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</si>
  <si>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</si>
  <si>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</si>
  <si>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</si>
  <si>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</si>
  <si>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</si>
  <si>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</si>
  <si>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</si>
  <si>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</si>
  <si>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</si>
  <si>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</si>
  <si>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</si>
  <si>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</si>
  <si>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</si>
  <si>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</si>
  <si>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</si>
  <si>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</si>
  <si>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</si>
  <si>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</si>
  <si>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</si>
  <si>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</si>
  <si>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</si>
  <si>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</si>
  <si>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</si>
  <si>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</si>
  <si>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</si>
  <si>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</si>
  <si>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</si>
  <si>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</si>
  <si>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</si>
  <si>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</si>
  <si>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</si>
  <si>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</si>
  <si>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</si>
  <si>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</si>
  <si>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</si>
  <si>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</si>
  <si>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</si>
  <si>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</si>
  <si>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</si>
  <si>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</si>
  <si>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</si>
  <si>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</si>
  <si>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</si>
  <si>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</si>
  <si>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</si>
  <si>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</si>
  <si>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</si>
  <si>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</si>
  <si>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</si>
  <si>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</si>
  <si>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</si>
  <si>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</si>
  <si>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</si>
  <si>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</si>
  <si>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</si>
  <si>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</si>
  <si>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</si>
  <si>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</si>
  <si>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</si>
  <si>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</si>
  <si>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</si>
  <si>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</si>
  <si>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</si>
  <si>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</si>
  <si>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</si>
  <si>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</si>
  <si>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</si>
  <si>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</si>
  <si>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</si>
  <si>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</si>
  <si>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</si>
  <si>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</si>
  <si>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</si>
  <si>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</si>
  <si>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</si>
  <si>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</si>
  <si>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</si>
  <si>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</si>
  <si>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</si>
  <si>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</si>
  <si>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</si>
  <si>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</si>
  <si>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</si>
  <si>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</si>
  <si>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</si>
  <si>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</si>
  <si>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</si>
  <si>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</si>
  <si>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</si>
  <si>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</si>
  <si>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</si>
  <si>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</si>
  <si>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</si>
  <si>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</si>
  <si>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</si>
  <si>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</si>
  <si>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</si>
  <si>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</si>
  <si>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</si>
  <si>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</si>
  <si>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</si>
  <si>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</si>
  <si>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</si>
  <si>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</si>
  <si>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</si>
  <si>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</si>
  <si>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</si>
  <si>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</si>
  <si>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</si>
  <si>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</si>
  <si>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</si>
  <si>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</si>
  <si>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</si>
  <si>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</si>
  <si>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</si>
  <si>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</si>
  <si>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</si>
  <si>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</si>
  <si>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</si>
  <si>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</si>
  <si>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</si>
  <si>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</si>
  <si>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</si>
  <si>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</si>
  <si>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</si>
  <si>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</si>
  <si>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</si>
  <si>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</si>
  <si>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</si>
  <si>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</si>
  <si>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</si>
  <si>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</si>
  <si>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</si>
  <si>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</si>
  <si>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</si>
  <si>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</si>
  <si>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</si>
  <si>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</si>
  <si>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</si>
  <si>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</si>
  <si>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</si>
  <si>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</si>
  <si>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</si>
  <si>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</si>
  <si>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</si>
  <si>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</si>
  <si>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</si>
  <si>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</si>
  <si>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</si>
  <si>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</si>
  <si>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</si>
  <si>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</si>
  <si>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</si>
  <si>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</si>
  <si>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</si>
  <si>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</si>
  <si>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</si>
  <si>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</si>
  <si>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</si>
  <si>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</si>
  <si>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</si>
  <si>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</si>
  <si>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</si>
  <si>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</si>
  <si>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</si>
  <si>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</si>
  <si>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</si>
  <si>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</si>
  <si>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</si>
  <si>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</si>
  <si>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</si>
  <si>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</si>
  <si>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</si>
  <si>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</si>
  <si>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</si>
  <si>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</si>
  <si>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</si>
  <si>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</si>
  <si>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</si>
  <si>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</si>
  <si>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</si>
  <si>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</si>
  <si>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</si>
  <si>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</si>
  <si>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</si>
  <si>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</si>
  <si>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</si>
  <si>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</si>
  <si>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</si>
  <si>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</si>
  <si>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</si>
  <si>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</si>
  <si>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</si>
  <si>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</si>
  <si>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</si>
  <si>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</si>
  <si>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</si>
  <si>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</si>
  <si>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</si>
  <si>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</si>
  <si>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</si>
  <si>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</si>
  <si>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</si>
  <si>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</si>
  <si>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</si>
  <si>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</si>
  <si>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</si>
  <si>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</si>
  <si>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</si>
  <si>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</si>
  <si>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</si>
  <si>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</si>
  <si>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</si>
  <si>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</si>
  <si>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</si>
  <si>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</si>
  <si>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</si>
  <si>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</si>
  <si>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</si>
  <si>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</si>
  <si>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</si>
  <si>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</si>
  <si>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</si>
  <si>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</si>
  <si>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</si>
  <si>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</si>
  <si>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</si>
  <si>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</si>
  <si>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</si>
  <si>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</si>
  <si>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</si>
  <si>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</si>
  <si>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</si>
  <si>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</si>
  <si>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</si>
  <si>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</si>
  <si>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</si>
  <si>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</si>
  <si>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</si>
  <si>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</si>
  <si>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</si>
  <si>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</si>
  <si>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</si>
  <si>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</si>
  <si>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</si>
  <si>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</si>
  <si>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</si>
  <si>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</si>
  <si>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</si>
  <si>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</si>
  <si>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</si>
  <si>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</si>
  <si>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</si>
  <si>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</si>
  <si>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</si>
  <si>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</si>
  <si>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</si>
  <si>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</si>
  <si>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</si>
  <si>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</si>
  <si>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</si>
  <si>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</si>
  <si>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</si>
  <si>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</si>
  <si>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</si>
  <si>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</si>
  <si>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</si>
  <si>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</si>
  <si>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</si>
  <si>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</si>
  <si>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</si>
  <si>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</si>
  <si>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</si>
  <si>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</si>
  <si>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</si>
  <si>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</si>
  <si>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</si>
  <si>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</si>
  <si>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</si>
  <si>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</si>
  <si>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</si>
  <si>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</si>
  <si>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</si>
  <si>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</si>
  <si>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</si>
  <si>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</si>
  <si>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</si>
  <si>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</si>
  <si>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</si>
  <si>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</si>
  <si>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</si>
  <si>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</si>
  <si>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</si>
  <si>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</si>
  <si>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</si>
  <si>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</si>
  <si>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</si>
  <si>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</si>
  <si>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</si>
  <si>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</si>
  <si>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</si>
  <si>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</si>
  <si>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</si>
  <si>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</si>
  <si>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</si>
  <si>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</si>
  <si>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</si>
  <si>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</si>
  <si>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</si>
  <si>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</si>
  <si>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</si>
  <si>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</si>
  <si>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</si>
  <si>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</si>
  <si>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</si>
  <si>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</si>
  <si>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</si>
  <si>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</si>
  <si>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</si>
  <si>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</si>
  <si>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</si>
  <si>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</si>
  <si>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</si>
  <si>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</si>
  <si>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</si>
  <si>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</si>
  <si>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</si>
  <si>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</si>
  <si>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</si>
  <si>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</si>
  <si>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</si>
  <si>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</si>
  <si>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</si>
  <si>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</si>
  <si>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</si>
  <si>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</si>
  <si>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</si>
  <si>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</si>
  <si>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</si>
  <si>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</si>
  <si>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</si>
  <si>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</si>
  <si>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</si>
  <si>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</si>
  <si>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</si>
  <si>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</si>
  <si>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</si>
  <si>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</si>
  <si>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</si>
  <si>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</si>
  <si>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</si>
  <si>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</si>
  <si>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</si>
  <si>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</si>
  <si>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</si>
  <si>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</si>
  <si>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</si>
  <si>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</si>
  <si>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</si>
  <si>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</si>
  <si>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</si>
  <si>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</si>
  <si>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</si>
  <si>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</si>
  <si>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</si>
  <si>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</si>
  <si>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</si>
  <si>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</si>
  <si>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</si>
  <si>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</si>
  <si>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</si>
  <si>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</si>
  <si>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</si>
  <si>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</si>
  <si>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</si>
  <si>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</si>
  <si>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</si>
  <si>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</si>
  <si>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</si>
  <si>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</si>
  <si>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</si>
  <si>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</si>
  <si>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</si>
  <si>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</si>
  <si>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</si>
  <si>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</si>
  <si>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</si>
  <si>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</si>
  <si>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</si>
  <si>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</si>
  <si>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</si>
  <si>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</si>
  <si>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</si>
  <si>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</si>
  <si>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</si>
  <si>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</si>
  <si>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</si>
  <si>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</si>
  <si>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</si>
  <si>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</si>
  <si>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</si>
  <si>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</si>
  <si>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</si>
  <si>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</si>
  <si>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</si>
  <si>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</si>
  <si>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</si>
  <si>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</si>
  <si>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</si>
  <si>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</si>
  <si>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</si>
  <si>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</si>
  <si>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</si>
  <si>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</si>
  <si>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</si>
  <si>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</si>
  <si>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</si>
  <si>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</si>
  <si>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</si>
  <si>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</si>
  <si>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</si>
  <si>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</si>
  <si>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</si>
  <si>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</si>
  <si>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</si>
  <si>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</si>
  <si>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</si>
  <si>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</si>
  <si>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</si>
  <si>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</si>
  <si>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</si>
  <si>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</si>
  <si>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</si>
  <si>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</si>
  <si>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</si>
  <si>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</si>
  <si>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</si>
  <si>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</si>
  <si>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</si>
  <si>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</si>
  <si>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</si>
  <si>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</si>
  <si>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</si>
  <si>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</si>
  <si>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</si>
  <si>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</si>
  <si>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</si>
  <si>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</si>
  <si>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</si>
  <si>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</si>
  <si>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</si>
  <si>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</si>
  <si>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</si>
  <si>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</si>
  <si>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</si>
  <si>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</si>
  <si>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</si>
  <si>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</si>
  <si>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</si>
  <si>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</si>
  <si>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</si>
  <si>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</si>
  <si>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</si>
  <si>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</si>
  <si>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</si>
  <si>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</si>
  <si>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</si>
  <si>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</si>
  <si>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</si>
  <si>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</si>
  <si>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</si>
  <si>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</si>
  <si>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</si>
  <si>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</si>
  <si>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</si>
  <si>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</si>
  <si>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</si>
  <si>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</si>
  <si>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</si>
  <si>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</si>
  <si>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</si>
  <si>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</si>
  <si>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</si>
  <si>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</si>
  <si>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</si>
  <si>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</si>
  <si>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</si>
  <si>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</si>
  <si>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</si>
  <si>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</si>
  <si>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</si>
  <si>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</si>
  <si>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</si>
  <si>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</si>
  <si>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</si>
  <si>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</si>
  <si>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</si>
  <si>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</si>
  <si>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</si>
  <si>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</si>
  <si>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</si>
  <si>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</si>
  <si>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</si>
  <si>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</si>
  <si>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</si>
  <si>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</si>
  <si>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</si>
  <si>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</si>
  <si>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</si>
  <si>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</si>
  <si>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</si>
  <si>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</si>
  <si>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</si>
  <si>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</si>
  <si>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</si>
  <si>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</si>
  <si>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</si>
  <si>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</si>
  <si>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</si>
  <si>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</si>
  <si>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</si>
  <si>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</si>
  <si>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</si>
  <si>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</si>
  <si>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</si>
  <si>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</si>
  <si>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</si>
  <si>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</si>
  <si>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</si>
  <si>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</si>
  <si>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</si>
  <si>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</si>
  <si>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</si>
  <si>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</si>
  <si>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</si>
  <si>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</si>
  <si>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</si>
  <si>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</si>
  <si>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</si>
  <si>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</si>
  <si>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</si>
  <si>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</si>
  <si>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</si>
  <si>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</si>
  <si>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</si>
  <si>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</si>
  <si>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</si>
  <si>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</si>
  <si>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</si>
  <si>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</si>
  <si>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</si>
  <si>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</si>
  <si>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</si>
  <si>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</si>
  <si>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</si>
  <si>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</si>
  <si>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</si>
  <si>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</si>
  <si>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</si>
  <si>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</si>
  <si>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</si>
  <si>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</si>
  <si>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</si>
  <si>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</si>
  <si>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</si>
  <si>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</si>
  <si>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</si>
  <si>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</si>
  <si>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</si>
  <si>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</si>
  <si>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</si>
  <si>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</si>
  <si>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</si>
  <si>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</si>
  <si>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</si>
  <si>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</si>
  <si>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</si>
  <si>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</si>
  <si>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</si>
  <si>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</si>
  <si>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</si>
  <si>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</si>
  <si>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</si>
  <si>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</si>
  <si>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</si>
  <si>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</si>
  <si>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</si>
  <si>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</si>
  <si>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</si>
  <si>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</si>
  <si>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</si>
  <si>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</si>
  <si>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</si>
  <si>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</si>
  <si>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</si>
  <si>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</si>
  <si>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</si>
  <si>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</si>
  <si>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</si>
  <si>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</si>
  <si>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</si>
  <si>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</si>
  <si>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</si>
  <si>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</si>
  <si>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</si>
  <si>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</si>
  <si>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</si>
  <si>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</si>
  <si>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</si>
  <si>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</si>
  <si>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</si>
  <si>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</si>
  <si>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</si>
  <si>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</si>
  <si>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</si>
  <si>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</si>
  <si>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</si>
  <si>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</si>
  <si>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</si>
  <si>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</si>
  <si>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</si>
  <si>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</si>
  <si>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</si>
  <si>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</si>
  <si>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</si>
  <si>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</si>
  <si>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</si>
  <si>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</si>
  <si>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</si>
  <si>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</si>
  <si>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</si>
  <si>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</si>
  <si>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</si>
  <si>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</si>
  <si>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</si>
  <si>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</si>
  <si>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</si>
  <si>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</si>
  <si>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</si>
  <si>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</si>
  <si>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</si>
  <si>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</si>
  <si>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</si>
  <si>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</si>
  <si>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</si>
  <si>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</si>
  <si>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</si>
  <si>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</si>
  <si>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</si>
  <si>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</si>
  <si>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</si>
  <si>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</si>
  <si>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</si>
  <si>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</si>
  <si>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</si>
  <si>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</si>
  <si>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</si>
  <si>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</si>
  <si>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</si>
  <si>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</si>
  <si>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</si>
  <si>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</si>
  <si>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</si>
  <si>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</si>
  <si>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</si>
  <si>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</si>
  <si>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</si>
  <si>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</si>
  <si>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</si>
  <si>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</si>
  <si>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</si>
  <si>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</si>
  <si>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</si>
  <si>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</si>
  <si>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</si>
  <si>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</si>
  <si>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</si>
  <si>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</si>
  <si>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</si>
  <si>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</si>
  <si>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</si>
  <si>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</si>
  <si>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</si>
  <si>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</si>
  <si>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</si>
  <si>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</si>
  <si>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</si>
  <si>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</si>
  <si>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</si>
  <si>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</si>
  <si>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</si>
  <si>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</si>
  <si>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</si>
  <si>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</si>
  <si>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</si>
  <si>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</si>
  <si>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</si>
  <si>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</si>
  <si>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</si>
  <si>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</si>
  <si>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</si>
  <si>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</si>
  <si>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</si>
  <si>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</si>
  <si>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</si>
  <si>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</si>
  <si>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</si>
  <si>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</si>
  <si>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</si>
  <si>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</si>
  <si>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</si>
  <si>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</si>
  <si>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</si>
  <si>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</si>
  <si>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</si>
  <si>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</si>
  <si>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</si>
  <si>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</si>
  <si>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</si>
  <si>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</si>
  <si>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</si>
  <si>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</si>
  <si>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</si>
  <si>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</si>
  <si>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</si>
  <si>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</si>
  <si>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</si>
  <si>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</si>
  <si>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</si>
  <si>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</si>
  <si>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</si>
  <si>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</si>
  <si>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</si>
  <si>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</si>
  <si>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</si>
  <si>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</si>
  <si>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</si>
  <si>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</si>
  <si>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</si>
  <si>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</si>
  <si>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</si>
  <si>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</si>
  <si>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</si>
  <si>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</si>
  <si>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</si>
  <si>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</si>
  <si>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</si>
  <si>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</si>
  <si>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</si>
  <si>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</si>
  <si>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</si>
  <si>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</si>
  <si>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</si>
  <si>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</si>
  <si>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</si>
  <si>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</si>
  <si>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</si>
  <si>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</si>
  <si>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</si>
  <si>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</si>
  <si>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</si>
  <si>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</si>
  <si>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</si>
  <si>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</si>
  <si>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</si>
  <si>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</si>
  <si>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</si>
  <si>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</si>
  <si>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</si>
  <si>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</si>
  <si>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</si>
  <si>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</si>
  <si>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</si>
  <si>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</si>
  <si>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</si>
  <si>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</si>
  <si>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</si>
  <si>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</si>
  <si>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</si>
  <si>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</si>
  <si>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</si>
  <si>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</si>
  <si>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</si>
  <si>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</si>
  <si>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</si>
  <si>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</si>
  <si>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</si>
  <si>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</si>
  <si>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</si>
  <si>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</si>
  <si>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</si>
  <si>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</si>
  <si>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</si>
  <si>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</si>
  <si>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</si>
  <si>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</si>
  <si>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</si>
  <si>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</si>
  <si>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</si>
  <si>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</si>
  <si>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</si>
  <si>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</si>
  <si>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</si>
  <si>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</si>
  <si>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</si>
  <si>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</si>
  <si>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</si>
  <si>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</si>
  <si>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</si>
  <si>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</si>
  <si>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</si>
  <si>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</si>
  <si>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</si>
  <si>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</si>
  <si>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</si>
  <si>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</si>
  <si>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</si>
  <si>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</si>
  <si>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</si>
  <si>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</si>
  <si>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</si>
  <si>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</si>
  <si>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</si>
  <si>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</si>
  <si>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</si>
  <si>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</si>
  <si>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</si>
  <si>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</si>
  <si>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</si>
  <si>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</si>
  <si>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</si>
  <si>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</si>
  <si>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</si>
  <si>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</si>
  <si>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</si>
  <si>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</si>
  <si>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</si>
  <si>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</si>
  <si>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</si>
  <si>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</si>
  <si>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</si>
  <si>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</si>
  <si>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</si>
  <si>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</si>
  <si>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</si>
  <si>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</si>
  <si>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</si>
  <si>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</si>
  <si>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</si>
  <si>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</si>
  <si>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</si>
  <si>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</si>
  <si>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</si>
  <si>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</si>
  <si>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</si>
  <si>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</si>
  <si>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</si>
  <si>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</si>
  <si>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</si>
  <si>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</si>
  <si>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</si>
  <si>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</si>
  <si>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</si>
  <si>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</si>
  <si>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</si>
  <si>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</si>
  <si>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</si>
  <si>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</si>
  <si>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</si>
  <si>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</si>
  <si>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</si>
  <si>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</si>
  <si>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</si>
  <si>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</si>
  <si>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</si>
  <si>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</si>
  <si>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</si>
  <si>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</si>
  <si>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</si>
  <si>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</si>
  <si>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</si>
  <si>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</si>
  <si>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</si>
  <si>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</si>
  <si>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</si>
  <si>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</si>
  <si>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</si>
  <si>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</si>
  <si>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</si>
  <si>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</si>
  <si>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</si>
  <si>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</si>
  <si>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</si>
  <si>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</si>
  <si>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</si>
  <si>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</si>
  <si>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</si>
  <si>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</si>
  <si>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</si>
  <si>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</si>
  <si>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</si>
  <si>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</si>
  <si>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</si>
  <si>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</si>
  <si>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</si>
  <si>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</si>
  <si>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</si>
  <si>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</si>
  <si>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</si>
  <si>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</si>
  <si>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</si>
  <si>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</si>
  <si>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</si>
  <si>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</si>
  <si>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</si>
  <si>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</si>
  <si>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</si>
  <si>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</si>
  <si>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</si>
  <si>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</si>
  <si>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</si>
  <si>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</si>
  <si>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</si>
  <si>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</si>
  <si>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</si>
  <si>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</si>
  <si>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</si>
  <si>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</si>
  <si>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</si>
  <si>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</si>
  <si>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</si>
  <si>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</si>
  <si>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</si>
  <si>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</si>
  <si>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</si>
  <si>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</si>
  <si>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</si>
  <si>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</si>
  <si>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</si>
  <si>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</si>
  <si>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</si>
  <si>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</si>
  <si>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</si>
  <si>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</si>
  <si>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</si>
  <si>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</si>
  <si>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</si>
  <si>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</si>
  <si>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</si>
  <si>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</si>
  <si>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</si>
  <si>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</si>
  <si>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</si>
  <si>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</si>
  <si>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</si>
  <si>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</si>
  <si>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</si>
  <si>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</si>
  <si>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</si>
  <si>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</si>
  <si>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</si>
  <si>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</si>
  <si>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</si>
  <si>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</si>
  <si>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</si>
  <si>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</si>
  <si>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</si>
  <si>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</si>
  <si>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</si>
  <si>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</si>
  <si>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</si>
  <si>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</si>
  <si>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</si>
  <si>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</si>
  <si>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</si>
  <si>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</si>
  <si>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</si>
  <si>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</si>
  <si>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</si>
  <si>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</si>
  <si>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</si>
  <si>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</si>
  <si>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</si>
  <si>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</si>
  <si>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</si>
  <si>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</si>
  <si>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</si>
  <si>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</si>
  <si>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</si>
  <si>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</si>
  <si>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</si>
  <si>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</si>
  <si>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</si>
  <si>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</si>
  <si>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</si>
  <si>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</si>
  <si>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</si>
  <si>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</si>
  <si>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</si>
  <si>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</si>
  <si>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</si>
  <si>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</si>
  <si>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</si>
  <si>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</si>
  <si>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</si>
  <si>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</si>
  <si>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</si>
  <si>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</si>
  <si>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</si>
  <si>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</si>
  <si>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</si>
  <si>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</si>
  <si>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</si>
  <si>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</si>
  <si>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</si>
  <si>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</si>
  <si>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</si>
  <si>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</si>
  <si>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</si>
  <si>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</si>
  <si>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</si>
  <si>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</si>
  <si>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</si>
  <si>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</si>
  <si>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</si>
  <si>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</si>
  <si>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</si>
  <si>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</si>
  <si>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</si>
  <si>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</si>
  <si>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</si>
  <si>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</si>
  <si>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</si>
  <si>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</si>
  <si>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</si>
  <si>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</si>
  <si>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</si>
  <si>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</si>
  <si>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</si>
  <si>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</si>
  <si>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</si>
  <si>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</si>
  <si>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</si>
  <si>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</si>
  <si>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</si>
  <si>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</si>
  <si>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</si>
  <si>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</si>
  <si>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</si>
  <si>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</si>
  <si>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</si>
  <si>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</si>
  <si>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</si>
  <si>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</si>
  <si>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</si>
  <si>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</si>
  <si>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</si>
  <si>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</si>
  <si>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</si>
  <si>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</si>
  <si>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</si>
  <si>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</si>
  <si>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</si>
  <si>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</si>
  <si>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</si>
  <si>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</si>
  <si>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</si>
  <si>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</si>
  <si>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</si>
  <si>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</si>
  <si>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</si>
  <si>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</si>
  <si>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</si>
  <si>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</si>
  <si>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</si>
  <si>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</si>
  <si>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</si>
  <si>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</si>
  <si>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</si>
  <si>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</si>
  <si>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</si>
  <si>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</si>
  <si>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</si>
  <si>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</si>
  <si>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</si>
  <si>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</si>
  <si>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</si>
  <si>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</si>
  <si>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</si>
  <si>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</si>
  <si>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</si>
  <si>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</si>
  <si>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</si>
  <si>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</si>
  <si>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</si>
  <si>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</si>
  <si>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</si>
  <si>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</si>
  <si>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</si>
  <si>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</si>
  <si>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</si>
  <si>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</si>
  <si>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</si>
  <si>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</si>
  <si>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</si>
  <si>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</si>
  <si>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</si>
  <si>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</si>
  <si>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</si>
  <si>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</si>
  <si>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</si>
  <si>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</si>
  <si>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</si>
  <si>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</si>
  <si>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</si>
  <si>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</si>
  <si>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</si>
  <si>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</si>
  <si>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</si>
  <si>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</si>
  <si>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</si>
  <si>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</si>
  <si>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</si>
  <si>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</si>
  <si>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</si>
  <si>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</si>
  <si>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</si>
  <si>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</si>
  <si>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</si>
  <si>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</si>
  <si>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</si>
  <si>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</si>
  <si>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</si>
  <si>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</si>
  <si>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</si>
  <si>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</si>
  <si>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</si>
  <si>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</si>
  <si>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</si>
  <si>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</si>
  <si>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</si>
  <si>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</si>
  <si>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</si>
  <si>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</si>
  <si>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</si>
  <si>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</si>
  <si>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</si>
  <si>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</si>
  <si>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</si>
  <si>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</si>
  <si>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</si>
  <si>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</si>
  <si>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</si>
  <si>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</si>
  <si>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</si>
  <si>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</si>
  <si>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</si>
  <si>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</si>
  <si>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</si>
  <si>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</si>
  <si>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</si>
  <si>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</si>
  <si>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</si>
  <si>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</si>
  <si>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</si>
  <si>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</si>
  <si>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</si>
  <si>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</si>
  <si>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</si>
  <si>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</si>
  <si>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</si>
  <si>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</si>
  <si>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</si>
  <si>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</si>
  <si>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</si>
  <si>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</si>
  <si>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</si>
  <si>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</si>
  <si>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</si>
  <si>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</si>
  <si>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</si>
  <si>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</si>
  <si>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</si>
  <si>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</si>
  <si>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</si>
  <si>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</si>
  <si>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</si>
  <si>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</si>
  <si>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</si>
  <si>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</si>
  <si>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</si>
  <si>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</si>
  <si>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</si>
  <si>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</si>
  <si>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</si>
  <si>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</si>
  <si>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</si>
  <si>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</si>
  <si>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</si>
  <si>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</si>
  <si>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</si>
  <si>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</si>
  <si>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</si>
  <si>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</si>
  <si>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</si>
  <si>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</si>
  <si>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</si>
  <si>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</si>
  <si>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</si>
  <si>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</si>
  <si>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</si>
  <si>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</si>
  <si>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</si>
  <si>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</si>
  <si>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</si>
  <si>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</si>
  <si>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</si>
  <si>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</si>
  <si>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</si>
  <si>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</si>
  <si>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</si>
  <si>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</si>
  <si>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</si>
  <si>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</si>
  <si>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</si>
  <si>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</si>
  <si>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</si>
  <si>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</si>
  <si>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</si>
  <si>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</si>
  <si>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</si>
  <si>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</si>
  <si>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</si>
  <si>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</si>
  <si>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</si>
  <si>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</si>
  <si>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</si>
  <si>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</si>
  <si>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</si>
  <si>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</si>
  <si>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</si>
  <si>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</si>
  <si>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</si>
  <si>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</si>
  <si>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</si>
  <si>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</si>
  <si>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</si>
  <si>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</si>
  <si>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</si>
  <si>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</si>
  <si>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</si>
  <si>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</si>
  <si>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</si>
  <si>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</si>
  <si>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</si>
  <si>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</si>
  <si>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</si>
  <si>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</si>
  <si>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</si>
  <si>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</si>
  <si>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</si>
  <si>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</si>
  <si>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</si>
  <si>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</si>
  <si>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</si>
  <si>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</si>
  <si>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</si>
  <si>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</si>
  <si>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</si>
  <si>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</si>
  <si>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</si>
  <si>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</si>
  <si>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</si>
  <si>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</si>
  <si>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</si>
  <si>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</si>
  <si>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</si>
  <si>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</si>
  <si>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</si>
  <si>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</si>
  <si>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</si>
  <si>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</si>
  <si>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</si>
  <si>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</si>
  <si>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</si>
  <si>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</si>
  <si>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</si>
  <si>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</si>
  <si>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</si>
  <si>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</si>
  <si>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</si>
  <si>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</si>
  <si>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</si>
  <si>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</si>
  <si>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</si>
  <si>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</si>
  <si>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</si>
  <si>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</si>
  <si>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</si>
  <si>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</si>
  <si>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</si>
  <si>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</si>
  <si>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</si>
  <si>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</si>
  <si>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</si>
  <si>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</si>
  <si>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</si>
  <si>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</si>
  <si>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</si>
  <si>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</si>
  <si>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</si>
  <si>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</si>
  <si>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</si>
  <si>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</si>
  <si>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</si>
  <si>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</si>
  <si>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</si>
  <si>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</si>
  <si>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</si>
  <si>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</si>
  <si>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</si>
  <si>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</si>
  <si>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</si>
  <si>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</si>
  <si>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</si>
  <si>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</si>
  <si>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</si>
  <si>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</si>
  <si>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</si>
  <si>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</si>
  <si>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</si>
  <si>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</si>
  <si>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</si>
  <si>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</si>
  <si>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</si>
  <si>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</si>
  <si>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</si>
  <si>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</si>
  <si>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</si>
  <si>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</si>
  <si>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</si>
  <si>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</si>
  <si>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</si>
  <si>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</si>
  <si>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</si>
  <si>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</si>
  <si>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</si>
  <si>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</si>
  <si>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</si>
  <si>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</si>
  <si>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</si>
  <si>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</si>
  <si>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</si>
  <si>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</si>
  <si>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</si>
  <si>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</si>
  <si>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</si>
  <si>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</si>
  <si>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</si>
  <si>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</si>
  <si>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</si>
  <si>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</si>
  <si>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</si>
  <si>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</si>
  <si>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</si>
  <si>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</si>
  <si>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</si>
  <si>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</si>
  <si>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</si>
  <si>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</si>
  <si>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</si>
  <si>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</si>
  <si>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</si>
  <si>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</si>
  <si>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</si>
  <si>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</si>
  <si>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</si>
  <si>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</si>
  <si>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</si>
  <si>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</si>
  <si>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</si>
  <si>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</si>
  <si>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</si>
  <si>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</si>
  <si>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</si>
  <si>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</si>
  <si>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</si>
  <si>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</si>
  <si>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</si>
  <si>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</si>
  <si>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</si>
  <si>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</si>
  <si>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</si>
  <si>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</si>
  <si>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</si>
  <si>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</si>
  <si>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</si>
  <si>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</si>
  <si>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</si>
  <si>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</si>
  <si>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</si>
  <si>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</si>
  <si>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</si>
  <si>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</si>
  <si>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</si>
  <si>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</si>
  <si>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</si>
  <si>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</si>
  <si>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</si>
  <si>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</si>
  <si>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</si>
  <si>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</si>
  <si>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</si>
  <si>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</si>
  <si>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</si>
  <si>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</si>
  <si>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</si>
  <si>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</si>
  <si>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</si>
  <si>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</si>
  <si>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</si>
  <si>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</si>
  <si>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</si>
  <si>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</si>
  <si>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</si>
  <si>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</si>
  <si>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</si>
  <si>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</si>
  <si>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</si>
  <si>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</si>
  <si>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</si>
  <si>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</si>
  <si>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</si>
  <si>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</si>
  <si>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</si>
  <si>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</si>
  <si>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</si>
  <si>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</si>
  <si>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</si>
  <si>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</si>
  <si>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</si>
  <si>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</si>
  <si>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</si>
  <si>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</si>
  <si>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</si>
  <si>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</si>
  <si>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</si>
  <si>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</si>
  <si>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</si>
  <si>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</si>
  <si>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</si>
  <si>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</si>
  <si>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</si>
  <si>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</si>
  <si>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</si>
  <si>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</si>
  <si>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</si>
  <si>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</si>
  <si>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</si>
  <si>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</si>
  <si>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</si>
  <si>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</si>
  <si>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</si>
  <si>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</si>
  <si>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</si>
  <si>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</si>
  <si>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</si>
  <si>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</si>
  <si>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</si>
  <si>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</si>
  <si>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</si>
  <si>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</si>
  <si>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</si>
  <si>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</si>
  <si>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</si>
  <si>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</si>
  <si>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</si>
  <si>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</si>
  <si>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</si>
  <si>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</si>
  <si>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</si>
  <si>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</si>
  <si>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</si>
  <si>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</si>
  <si>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</si>
  <si>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</si>
  <si>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</si>
  <si>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</si>
  <si>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</si>
  <si>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</si>
  <si>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</si>
  <si>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</si>
  <si>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</si>
  <si>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</si>
  <si>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</si>
  <si>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</si>
  <si>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</si>
  <si>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</si>
  <si>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</si>
  <si>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</si>
  <si>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</si>
  <si>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</si>
  <si>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</si>
  <si>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</si>
  <si>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</si>
  <si>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</si>
  <si>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</si>
  <si>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</si>
  <si>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</si>
  <si>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</si>
  <si>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</si>
  <si>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</si>
  <si>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</si>
  <si>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</si>
  <si>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</si>
  <si>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</si>
  <si>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</si>
  <si>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</si>
  <si>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</si>
  <si>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</si>
  <si>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</si>
  <si>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</si>
  <si>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</si>
  <si>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</si>
  <si>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</si>
  <si>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</si>
  <si>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</si>
  <si>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</si>
  <si>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</si>
  <si>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</si>
  <si>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</si>
  <si>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</si>
  <si>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</si>
  <si>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</si>
  <si>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</si>
  <si>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</si>
  <si>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</si>
  <si>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</si>
  <si>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</si>
  <si>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</si>
  <si>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</si>
  <si>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</si>
  <si>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</si>
  <si>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</si>
  <si>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</si>
  <si>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</si>
  <si>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</si>
  <si>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</si>
  <si>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</si>
  <si>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</si>
  <si>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</si>
  <si>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</si>
  <si>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</si>
  <si>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</si>
  <si>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</si>
  <si>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</si>
  <si>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</si>
  <si>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</si>
  <si>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</si>
  <si>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</si>
  <si>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</si>
  <si>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</si>
  <si>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</si>
  <si>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</si>
  <si>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</si>
  <si>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</si>
  <si>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</si>
  <si>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</si>
  <si>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</si>
  <si>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</si>
  <si>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</si>
  <si>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</si>
  <si>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</si>
  <si>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</si>
  <si>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</si>
  <si>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</si>
  <si>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</si>
  <si>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</si>
  <si>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</si>
  <si>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</si>
  <si>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</si>
  <si>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</si>
  <si>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</si>
  <si>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</si>
  <si>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</si>
  <si>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</si>
  <si>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</si>
  <si>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</si>
  <si>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</si>
  <si>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</si>
  <si>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</si>
  <si>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</si>
  <si>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</si>
  <si>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</si>
  <si>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</si>
  <si>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</si>
  <si>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</si>
  <si>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</si>
  <si>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</si>
  <si>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</si>
  <si>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</si>
  <si>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</si>
  <si>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</si>
  <si>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</si>
  <si>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</si>
  <si>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</si>
  <si>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</si>
  <si>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</si>
  <si>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</si>
  <si>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</si>
  <si>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</si>
  <si>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</si>
  <si>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</si>
  <si>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</si>
  <si>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</si>
  <si>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</si>
  <si>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</si>
  <si>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</si>
  <si>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</si>
  <si>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</si>
  <si>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</si>
  <si>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</si>
  <si>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</si>
  <si>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</si>
  <si>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</si>
  <si>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</si>
  <si>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</si>
  <si>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</si>
  <si>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</si>
  <si>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</si>
  <si>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</si>
  <si>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</si>
  <si>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</si>
  <si>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</si>
  <si>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</si>
  <si>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</si>
  <si>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</si>
  <si>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</si>
  <si>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</si>
  <si>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</si>
  <si>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</si>
  <si>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</si>
  <si>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</si>
  <si>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</si>
  <si>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</si>
  <si>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</si>
  <si>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</si>
  <si>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</si>
  <si>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</si>
  <si>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</si>
  <si>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</si>
  <si>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</si>
  <si>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</si>
  <si>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</si>
  <si>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</si>
  <si>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</si>
  <si>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</si>
  <si>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</si>
  <si>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</si>
  <si>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</si>
  <si>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</si>
  <si>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</si>
  <si>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</si>
  <si>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</si>
  <si>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</si>
  <si>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</si>
  <si>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</si>
  <si>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</si>
  <si>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</si>
  <si>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</si>
  <si>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</si>
  <si>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</si>
  <si>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</si>
  <si>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</si>
  <si>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</si>
  <si>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</si>
  <si>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</si>
  <si>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</si>
  <si>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</si>
  <si>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</si>
  <si>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</si>
  <si>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</si>
  <si>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</si>
  <si>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</si>
  <si>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</si>
  <si>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</si>
  <si>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</si>
  <si>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</si>
  <si>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</si>
  <si>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</si>
  <si>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</si>
  <si>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</si>
  <si>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</si>
  <si>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</si>
  <si>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</si>
  <si>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</si>
  <si>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</si>
  <si>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</si>
  <si>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</si>
  <si>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</si>
  <si>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</si>
  <si>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</si>
  <si>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</si>
  <si>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</si>
  <si>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</si>
  <si>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</si>
  <si>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</si>
  <si>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</si>
  <si>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</si>
  <si>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</si>
  <si>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</si>
  <si>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</si>
  <si>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</si>
  <si>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</si>
  <si>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</si>
  <si>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</si>
  <si>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</si>
  <si>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</si>
  <si>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</si>
  <si>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</si>
  <si>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</si>
  <si>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</si>
  <si>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</si>
  <si>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</si>
  <si>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</si>
  <si>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</si>
  <si>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</si>
  <si>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</si>
  <si>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</si>
  <si>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</si>
  <si>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</si>
  <si>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</si>
  <si>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</si>
  <si>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</si>
  <si>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</si>
  <si>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</si>
  <si>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</si>
  <si>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</si>
  <si>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</si>
  <si>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</si>
  <si>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</si>
  <si>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</si>
  <si>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</si>
  <si>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</si>
  <si>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</si>
  <si>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</si>
  <si>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</si>
  <si>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</si>
  <si>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</si>
  <si>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</si>
  <si>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</si>
  <si>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</si>
  <si>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</si>
  <si>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</si>
  <si>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</si>
  <si>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</si>
  <si>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</si>
  <si>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</si>
  <si>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</si>
  <si>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</si>
  <si>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</si>
  <si>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</si>
  <si>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</si>
  <si>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</si>
  <si>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</si>
  <si>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</si>
  <si>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</si>
  <si>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</si>
  <si>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</si>
  <si>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</si>
  <si>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</si>
  <si>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</si>
  <si>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</si>
  <si>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</si>
  <si>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</si>
  <si>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</si>
  <si>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</si>
  <si>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</si>
  <si>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</si>
  <si>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</si>
  <si>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</si>
  <si>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</si>
  <si>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</si>
  <si>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</si>
  <si>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</si>
  <si>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</si>
  <si>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</si>
  <si>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</si>
  <si>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</si>
  <si>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</si>
  <si>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</si>
  <si>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</si>
  <si>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</si>
  <si>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</si>
  <si>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</si>
  <si>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</si>
  <si>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</si>
  <si>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</si>
  <si>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</si>
  <si>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</si>
  <si>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</si>
  <si>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</si>
  <si>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</si>
  <si>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</si>
  <si>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</si>
  <si>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</si>
  <si>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</si>
  <si>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</si>
  <si>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</si>
  <si>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</si>
  <si>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</si>
  <si>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</si>
  <si>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</si>
  <si>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</si>
  <si>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</si>
  <si>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</si>
  <si>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</si>
  <si>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</si>
  <si>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</si>
  <si>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</si>
  <si>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</si>
  <si>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</si>
  <si>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</si>
  <si>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</si>
  <si>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</si>
  <si>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</si>
  <si>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</si>
  <si>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</si>
  <si>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</si>
  <si>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</si>
  <si>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</si>
  <si>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</si>
  <si>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</si>
  <si>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</si>
  <si>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</si>
  <si>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</si>
  <si>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</si>
  <si>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</si>
  <si>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</si>
  <si>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</si>
  <si>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</si>
  <si>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</si>
  <si>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</si>
  <si>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</si>
  <si>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</si>
  <si>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</si>
  <si>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</si>
  <si>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</si>
  <si>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</si>
  <si>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</si>
  <si>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</si>
  <si>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</si>
  <si>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</si>
  <si>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</si>
  <si>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</si>
  <si>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</si>
  <si>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</si>
  <si>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</si>
  <si>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</si>
  <si>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</si>
  <si>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</si>
  <si>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</si>
  <si>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</si>
  <si>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</si>
  <si>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</si>
  <si>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</si>
  <si>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</si>
  <si>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</si>
  <si>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</si>
  <si>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</si>
  <si>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</si>
  <si>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</si>
  <si>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</si>
  <si>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</si>
  <si>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</si>
  <si>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</si>
  <si>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</si>
  <si>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</si>
  <si>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</si>
  <si>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</si>
  <si>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</si>
  <si>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</si>
  <si>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</si>
  <si>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</si>
  <si>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</si>
  <si>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</si>
  <si>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</si>
  <si>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</si>
  <si>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</si>
  <si>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</si>
  <si>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</si>
  <si>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</si>
  <si>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</si>
  <si>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</si>
  <si>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</si>
  <si>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</si>
  <si>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</si>
  <si>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</si>
  <si>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</si>
  <si>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</si>
  <si>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</si>
  <si>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</si>
  <si>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</si>
  <si>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</si>
  <si>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</si>
  <si>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</si>
  <si>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</si>
  <si>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</si>
  <si>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</si>
  <si>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</si>
  <si>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</si>
  <si>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</si>
  <si>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</si>
  <si>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</si>
  <si>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</si>
  <si>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</si>
  <si>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</si>
  <si>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</si>
  <si>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</si>
  <si>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</si>
  <si>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</si>
  <si>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</si>
  <si>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</si>
  <si>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</si>
  <si>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</si>
  <si>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</si>
  <si>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</si>
  <si>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</si>
  <si>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</si>
  <si>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</si>
  <si>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</si>
  <si>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</si>
  <si>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</si>
  <si>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</si>
  <si>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</si>
  <si>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</si>
  <si>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</si>
  <si>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</si>
  <si>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</si>
  <si>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</si>
  <si>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</si>
  <si>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</si>
  <si>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</si>
  <si>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</si>
  <si>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</si>
  <si>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</si>
  <si>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</si>
  <si>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</si>
  <si>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</si>
  <si>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</si>
  <si>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</si>
  <si>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</si>
  <si>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</si>
  <si>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</si>
  <si>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</si>
  <si>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</si>
  <si>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</si>
  <si>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</si>
  <si>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</si>
  <si>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</si>
  <si>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</si>
  <si>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</si>
  <si>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</si>
  <si>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</si>
  <si>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</si>
  <si>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</si>
  <si>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</si>
  <si>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</si>
  <si>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</si>
  <si>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</si>
  <si>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</si>
  <si>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</si>
  <si>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</si>
  <si>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</si>
  <si>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</si>
  <si>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</si>
  <si>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</si>
  <si>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</si>
  <si>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</si>
  <si>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</si>
  <si>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</si>
  <si>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</si>
  <si>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</si>
  <si>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</si>
  <si>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</si>
  <si>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</si>
  <si>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</si>
  <si>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</si>
  <si>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</si>
  <si>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</si>
  <si>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</si>
  <si>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</si>
  <si>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</si>
  <si>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</si>
  <si>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</si>
  <si>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</si>
  <si>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</si>
  <si>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</si>
  <si>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</si>
  <si>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</si>
  <si>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</si>
  <si>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</si>
  <si>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</si>
  <si>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</si>
  <si>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</si>
  <si>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</si>
  <si>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</si>
  <si>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</si>
  <si>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</si>
  <si>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</si>
  <si>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</si>
  <si>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</si>
  <si>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</si>
  <si>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</si>
  <si>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</si>
  <si>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</si>
  <si>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</si>
  <si>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</si>
  <si>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</si>
  <si>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</si>
  <si>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</si>
  <si>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</si>
  <si>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</si>
  <si>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</si>
  <si>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</si>
  <si>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</si>
  <si>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</si>
  <si>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</si>
  <si>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</si>
  <si>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</si>
  <si>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</si>
  <si>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</si>
  <si>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</si>
  <si>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</si>
  <si>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</si>
  <si>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</si>
  <si>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</si>
  <si>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</si>
  <si>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</si>
  <si>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</si>
  <si>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</si>
  <si>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</si>
  <si>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</si>
  <si>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</si>
  <si>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</si>
  <si>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</si>
  <si>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</si>
  <si>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</si>
  <si>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</si>
  <si>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</si>
  <si>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</si>
  <si>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</si>
  <si>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</si>
  <si>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</si>
  <si>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</si>
  <si>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</si>
  <si>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</si>
  <si>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</si>
  <si>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</si>
  <si>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</si>
  <si>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</si>
  <si>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</si>
  <si>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</si>
  <si>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</si>
  <si>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</si>
  <si>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</si>
  <si>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</si>
  <si>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</si>
  <si>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</si>
  <si>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</si>
  <si>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</si>
  <si>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</si>
  <si>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</si>
  <si>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</si>
  <si>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</si>
  <si>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</si>
  <si>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</si>
  <si>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</si>
  <si>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</si>
  <si>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</si>
  <si>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</si>
  <si>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</si>
  <si>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</si>
  <si>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</si>
  <si>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</si>
  <si>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</si>
  <si>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</si>
  <si>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</si>
  <si>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</si>
  <si>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</si>
  <si>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</si>
  <si>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</si>
  <si>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</si>
  <si>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</si>
  <si>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</si>
  <si>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</si>
  <si>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</si>
  <si>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</si>
  <si>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</si>
  <si>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</si>
  <si>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</si>
  <si>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</si>
  <si>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</si>
  <si>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</si>
  <si>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</si>
  <si>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</si>
  <si>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</si>
  <si>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</si>
  <si>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</si>
  <si>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</si>
  <si>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</si>
  <si>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</si>
  <si>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</si>
  <si>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</si>
  <si>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</si>
  <si>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</si>
  <si>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</si>
  <si>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</si>
  <si>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</si>
  <si>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</si>
  <si>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</si>
  <si>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</si>
  <si>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</si>
  <si>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</si>
  <si>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</si>
  <si>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</si>
  <si>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</si>
  <si>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</si>
  <si>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</si>
  <si>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</si>
  <si>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</si>
  <si>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</si>
  <si>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</si>
  <si>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</si>
  <si>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</si>
  <si>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</si>
  <si>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</si>
  <si>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</si>
  <si>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</si>
  <si>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</si>
  <si>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</si>
  <si>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</si>
  <si>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</si>
  <si>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</si>
  <si>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</si>
  <si>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</si>
  <si>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</si>
  <si>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</si>
  <si>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</si>
  <si>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</si>
  <si>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</si>
  <si>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</si>
  <si>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</si>
  <si>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</si>
  <si>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</si>
  <si>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</si>
  <si>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</si>
  <si>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</si>
  <si>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</si>
  <si>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</si>
  <si>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</si>
  <si>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</si>
  <si>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</si>
  <si>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</si>
  <si>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</si>
  <si>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</si>
  <si>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</si>
  <si>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</si>
  <si>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</si>
  <si>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</si>
  <si>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</si>
  <si>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</si>
  <si>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</si>
  <si>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</si>
  <si>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</si>
  <si>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</si>
  <si>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</si>
  <si>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</si>
  <si>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</si>
  <si>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</si>
  <si>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</si>
  <si>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</si>
  <si>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</si>
  <si>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</si>
  <si>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</si>
  <si>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</si>
  <si>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</si>
  <si>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</si>
  <si>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</si>
  <si>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</si>
  <si>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</si>
  <si>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</si>
  <si>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</si>
  <si>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</si>
  <si>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</si>
  <si>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</si>
  <si>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</si>
  <si>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</si>
  <si>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</si>
  <si>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</si>
  <si>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</si>
  <si>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</si>
  <si>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</si>
  <si>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</si>
  <si>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</si>
  <si>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</si>
  <si>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</si>
  <si>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</si>
  <si>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</si>
  <si>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</si>
  <si>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</si>
  <si>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</si>
  <si>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</si>
  <si>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</si>
  <si>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</si>
  <si>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</si>
  <si>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</si>
  <si>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</si>
  <si>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</si>
  <si>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</si>
  <si>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</si>
  <si>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</si>
  <si>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</si>
  <si>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</si>
  <si>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</si>
  <si>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</si>
  <si>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</si>
  <si>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</si>
  <si>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</si>
  <si>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</si>
  <si>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</si>
  <si>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</si>
  <si>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</si>
  <si>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</si>
  <si>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</si>
  <si>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</si>
  <si>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</si>
  <si>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</si>
  <si>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</si>
  <si>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</si>
  <si>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</si>
  <si>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</si>
  <si>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</si>
  <si>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</si>
  <si>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</si>
  <si>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</si>
  <si>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</si>
  <si>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</si>
  <si>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</si>
  <si>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</si>
  <si>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</si>
  <si>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</si>
  <si>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</si>
  <si>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</si>
  <si>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</si>
  <si>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</si>
  <si>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</si>
  <si>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</si>
  <si>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</si>
  <si>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</si>
  <si>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</si>
  <si>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</si>
  <si>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</si>
  <si>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</si>
  <si>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</si>
  <si>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</si>
  <si>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</si>
  <si>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</si>
  <si>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</si>
  <si>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</si>
  <si>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</si>
  <si>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</si>
  <si>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</si>
  <si>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</si>
  <si>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</si>
  <si>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</si>
  <si>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</si>
  <si>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</si>
  <si>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</si>
  <si>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</si>
  <si>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</si>
  <si>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</si>
  <si>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</si>
  <si>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</si>
  <si>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</si>
  <si>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</si>
  <si>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</si>
  <si>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</si>
  <si>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</si>
  <si>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</si>
  <si>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</si>
  <si>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</si>
  <si>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</si>
  <si>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</si>
  <si>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</si>
  <si>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</si>
  <si>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</si>
  <si>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</si>
  <si>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</si>
  <si>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</si>
  <si>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</si>
  <si>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</si>
  <si>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</si>
  <si>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</si>
  <si>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</si>
  <si>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</si>
  <si>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</si>
  <si>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</si>
  <si>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</si>
  <si>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</si>
  <si>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</si>
  <si>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</si>
  <si>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</si>
  <si>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</si>
  <si>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</si>
  <si>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</si>
  <si>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</si>
  <si>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</si>
  <si>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</si>
  <si>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</si>
  <si>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</si>
  <si>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</si>
  <si>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</si>
  <si>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</si>
  <si>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</si>
  <si>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</si>
  <si>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</si>
  <si>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</si>
  <si>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</si>
  <si>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</si>
  <si>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</si>
  <si>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</si>
  <si>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</si>
  <si>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</si>
  <si>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</si>
  <si>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</si>
  <si>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</si>
  <si>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</si>
  <si>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</si>
  <si>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</si>
  <si>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</si>
  <si>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</si>
  <si>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</si>
  <si>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</si>
  <si>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</si>
  <si>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</si>
  <si>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</si>
  <si>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</si>
  <si>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</si>
  <si>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</si>
  <si>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</si>
  <si>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</si>
  <si>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</si>
  <si>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</si>
  <si>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</si>
  <si>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</si>
  <si>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</si>
  <si>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</si>
  <si>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</si>
  <si>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</si>
  <si>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</si>
  <si>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</si>
  <si>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</si>
  <si>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</si>
  <si>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</si>
  <si>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</si>
  <si>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</si>
  <si>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</si>
  <si>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</si>
  <si>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</si>
  <si>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</si>
  <si>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</si>
  <si>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</si>
  <si>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</si>
  <si>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</si>
  <si>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</si>
  <si>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</si>
  <si>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</si>
  <si>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</si>
  <si>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</si>
  <si>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</si>
  <si>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</si>
  <si>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</si>
  <si>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</si>
  <si>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</si>
  <si>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</si>
  <si>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</si>
  <si>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</si>
  <si>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</si>
  <si>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</si>
  <si>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</si>
  <si>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</si>
  <si>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</si>
  <si>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</si>
  <si>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</si>
  <si>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</si>
  <si>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</si>
  <si>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</si>
  <si>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</si>
  <si>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</si>
  <si>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</si>
  <si>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</si>
  <si>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</si>
  <si>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</si>
  <si>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</si>
  <si>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</si>
  <si>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</si>
  <si>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</si>
  <si>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</si>
  <si>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</si>
  <si>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</si>
  <si>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</si>
  <si>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</si>
  <si>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</si>
  <si>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</si>
  <si>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</si>
  <si>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</si>
  <si>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</si>
  <si>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</si>
  <si>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</si>
  <si>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</si>
  <si>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</si>
  <si>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</si>
  <si>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</si>
  <si>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</si>
  <si>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</si>
  <si>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</si>
  <si>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</si>
  <si>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</si>
  <si>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</si>
  <si>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</si>
  <si>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</si>
  <si>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</si>
  <si>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</si>
  <si>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</si>
  <si>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</si>
  <si>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</si>
  <si>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</si>
  <si>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</si>
  <si>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</si>
  <si>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</si>
  <si>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</si>
  <si>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</si>
  <si>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</si>
  <si>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</si>
  <si>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</si>
  <si>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</si>
  <si>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</si>
  <si>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</si>
  <si>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</si>
  <si>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</si>
  <si>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</si>
  <si>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</si>
  <si>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</si>
  <si>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</si>
  <si>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</si>
  <si>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</si>
  <si>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</si>
  <si>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</si>
  <si>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</si>
  <si>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</si>
  <si>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</si>
  <si>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</si>
  <si>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</si>
  <si>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</si>
  <si>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</si>
  <si>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</si>
  <si>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</si>
  <si>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</si>
  <si>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</si>
  <si>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</si>
  <si>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</si>
  <si>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</si>
  <si>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</si>
  <si>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</si>
  <si>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</si>
  <si>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</si>
  <si>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</si>
  <si>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</si>
  <si>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</si>
  <si>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</si>
  <si>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</si>
  <si>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</si>
  <si>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</si>
  <si>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</si>
  <si>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</si>
  <si>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</si>
  <si>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</si>
  <si>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</si>
  <si>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</si>
  <si>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</si>
  <si>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</si>
  <si>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</si>
  <si>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</si>
  <si>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</si>
  <si>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</si>
  <si>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</si>
  <si>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</si>
  <si>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</si>
  <si>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</si>
  <si>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</si>
  <si>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</si>
  <si>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</si>
  <si>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</si>
  <si>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</si>
  <si>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</si>
  <si>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</si>
  <si>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</si>
  <si>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</si>
  <si>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</si>
  <si>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</si>
  <si>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</si>
  <si>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</si>
  <si>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</si>
  <si>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</si>
  <si>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</si>
  <si>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</si>
  <si>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</si>
  <si>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</si>
  <si>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</si>
  <si>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</si>
  <si>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</si>
  <si>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</si>
  <si>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</si>
  <si>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</si>
  <si>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</si>
  <si>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</si>
  <si>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</si>
  <si>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</si>
  <si>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</si>
  <si>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</si>
  <si>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</si>
  <si>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</si>
  <si>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</si>
  <si>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</si>
  <si>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</si>
  <si>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</si>
  <si>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</si>
  <si>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</si>
  <si>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</si>
  <si>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</si>
  <si>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</si>
  <si>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</si>
  <si>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</si>
  <si>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</si>
  <si>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</si>
  <si>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</si>
  <si>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</si>
  <si>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</si>
  <si>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</si>
  <si>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</si>
  <si>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</si>
  <si>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</si>
  <si>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</si>
  <si>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</si>
  <si>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</si>
  <si>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</si>
  <si>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</si>
  <si>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</si>
  <si>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</si>
  <si>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</si>
  <si>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</si>
  <si>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</si>
  <si>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</si>
  <si>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</si>
  <si>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</si>
  <si>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</si>
  <si>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</si>
  <si>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</si>
  <si>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</si>
  <si>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</si>
  <si>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</si>
  <si>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</si>
  <si>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</si>
  <si>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</si>
  <si>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</si>
  <si>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</si>
  <si>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</si>
  <si>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</si>
  <si>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</si>
  <si>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</si>
  <si>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</si>
  <si>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</si>
  <si>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</si>
  <si>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</si>
  <si>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</si>
  <si>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</si>
  <si>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</si>
  <si>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</si>
  <si>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</si>
  <si>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</si>
  <si>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</si>
  <si>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</si>
  <si>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</si>
  <si>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</si>
  <si>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</si>
  <si>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</si>
  <si>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</si>
  <si>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</si>
  <si>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</si>
  <si>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</si>
  <si>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</si>
  <si>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</si>
  <si>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</si>
  <si>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</si>
  <si>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</si>
  <si>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</si>
  <si>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</si>
  <si>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</si>
  <si>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</si>
  <si>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</si>
  <si>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</si>
  <si>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</si>
  <si>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</si>
  <si>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</si>
  <si>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</si>
  <si>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</si>
  <si>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</si>
  <si>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</si>
  <si>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</si>
  <si>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</si>
  <si>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</si>
  <si>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</si>
  <si>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</si>
  <si>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</si>
  <si>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</si>
  <si>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</si>
  <si>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</si>
  <si>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</si>
  <si>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</si>
  <si>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</si>
  <si>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</si>
  <si>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</si>
  <si>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</si>
  <si>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</si>
  <si>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</si>
  <si>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</si>
  <si>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</si>
  <si>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</si>
  <si>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</si>
  <si>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</si>
  <si>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</si>
  <si>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</si>
  <si>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</si>
  <si>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</si>
  <si>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</si>
  <si>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</si>
  <si>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</si>
  <si>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</si>
  <si>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</si>
  <si>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</si>
  <si>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</si>
  <si>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</si>
  <si>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</si>
  <si>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</si>
  <si>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</si>
  <si>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</si>
  <si>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</si>
  <si>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</si>
  <si>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</si>
  <si>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</si>
  <si>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</si>
  <si>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</si>
  <si>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</si>
  <si>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</si>
  <si>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</si>
  <si>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</si>
  <si>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</si>
  <si>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</si>
  <si>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</si>
  <si>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</si>
  <si>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</si>
  <si>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</si>
  <si>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</si>
  <si>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</si>
  <si>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</si>
  <si>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</si>
  <si>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</si>
  <si>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</si>
  <si>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</si>
  <si>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</si>
  <si>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</si>
  <si>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</si>
  <si>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</si>
  <si>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</si>
  <si>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</si>
  <si>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</si>
  <si>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</si>
  <si>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</si>
  <si>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</si>
  <si>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</si>
  <si>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</si>
  <si>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</si>
  <si>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</si>
  <si>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</si>
  <si>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</si>
  <si>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</si>
  <si>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</si>
  <si>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</si>
  <si>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</si>
  <si>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</si>
  <si>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</si>
  <si>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</si>
  <si>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</si>
  <si>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</si>
  <si>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</si>
  <si>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</si>
  <si>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</si>
  <si>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</si>
  <si>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</si>
  <si>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</si>
  <si>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</si>
  <si>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</si>
  <si>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</si>
  <si>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</si>
  <si>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</si>
  <si>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</si>
  <si>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</si>
  <si>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</si>
  <si>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</si>
  <si>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</si>
  <si>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</si>
  <si>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</si>
  <si>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</si>
  <si>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</si>
  <si>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</si>
  <si>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</si>
  <si>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</si>
  <si>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</si>
  <si>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</si>
  <si>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</si>
  <si>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</si>
  <si>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</si>
  <si>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</si>
  <si>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</si>
  <si>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</si>
  <si>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</si>
  <si>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</si>
  <si>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</si>
  <si>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</si>
  <si>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</si>
  <si>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</si>
  <si>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</si>
  <si>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</si>
  <si>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</si>
  <si>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</si>
  <si>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</si>
  <si>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</si>
  <si>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</si>
  <si>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</si>
  <si>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</si>
  <si>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</si>
  <si>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</si>
  <si>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</si>
  <si>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</si>
  <si>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</si>
  <si>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</si>
  <si>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</si>
  <si>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</si>
  <si>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</si>
  <si>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</si>
  <si>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</si>
  <si>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</si>
  <si>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</si>
  <si>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</si>
  <si>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</si>
  <si>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</si>
  <si>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</si>
  <si>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</si>
  <si>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</si>
  <si>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</si>
  <si>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</si>
  <si>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</si>
  <si>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</si>
  <si>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</si>
  <si>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</si>
  <si>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</si>
  <si>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</si>
  <si>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</si>
  <si>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</si>
  <si>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</si>
  <si>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</si>
  <si>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</si>
  <si>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</si>
  <si>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</si>
  <si>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</si>
  <si>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</si>
  <si>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</si>
  <si>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</si>
  <si>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</si>
  <si>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</si>
  <si>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</si>
  <si>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</si>
  <si>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</si>
  <si>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</si>
  <si>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</si>
  <si>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</si>
  <si>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</si>
  <si>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</si>
  <si>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</si>
  <si>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</si>
  <si>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</si>
  <si>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</si>
  <si>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</si>
  <si>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</si>
  <si>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</si>
  <si>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</si>
  <si>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</si>
  <si>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</si>
  <si>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</si>
  <si>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</si>
  <si>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</si>
  <si>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</si>
  <si>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</si>
  <si>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</si>
  <si>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</si>
  <si>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</si>
  <si>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</si>
  <si>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</si>
  <si>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</si>
  <si>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</si>
  <si>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</si>
  <si>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</si>
  <si>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</si>
  <si>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</si>
  <si>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</si>
  <si>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</si>
  <si>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</si>
  <si>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</si>
  <si>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</si>
  <si>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</si>
  <si>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</si>
  <si>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</si>
  <si>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</si>
  <si>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</si>
  <si>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</si>
  <si>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</si>
  <si>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</si>
  <si>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</si>
  <si>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</si>
  <si>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</si>
  <si>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</si>
  <si>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</si>
  <si>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</si>
  <si>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</si>
  <si>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</si>
  <si>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</si>
  <si>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</si>
  <si>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</si>
  <si>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</si>
  <si>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</si>
  <si>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</si>
  <si>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</si>
  <si>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</si>
  <si>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</si>
  <si>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</si>
  <si>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</si>
  <si>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</si>
  <si>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</si>
  <si>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</si>
  <si>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</si>
  <si>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</si>
  <si>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</si>
  <si>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</si>
  <si>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</si>
  <si>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</si>
  <si>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</si>
  <si>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</si>
  <si>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</si>
  <si>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</si>
  <si>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</si>
  <si>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</si>
  <si>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</si>
  <si>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</si>
  <si>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</si>
  <si>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</si>
  <si>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</si>
  <si>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</si>
  <si>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</si>
  <si>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</si>
  <si>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</si>
  <si>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</si>
  <si>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</si>
  <si>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</si>
  <si>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</si>
  <si>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</si>
  <si>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</si>
  <si>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</si>
  <si>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</si>
  <si>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</si>
  <si>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</si>
  <si>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</si>
  <si>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</si>
  <si>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</si>
  <si>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</si>
  <si>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</si>
  <si>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</si>
  <si>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</si>
  <si>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</si>
  <si>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</si>
  <si>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</si>
  <si>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</si>
  <si>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</si>
  <si>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</si>
  <si>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</si>
  <si>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</si>
  <si>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</si>
  <si>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</si>
  <si>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</si>
  <si>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</si>
  <si>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</si>
  <si>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</si>
  <si>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</si>
  <si>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</si>
  <si>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</si>
  <si>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</si>
  <si>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</si>
  <si>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</si>
  <si>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</si>
  <si>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</si>
  <si>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</si>
  <si>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</si>
  <si>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</si>
  <si>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</si>
  <si>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</si>
  <si>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</si>
  <si>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</si>
  <si>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</si>
  <si>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</si>
  <si>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</si>
  <si>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</si>
  <si>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</si>
  <si>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</si>
  <si>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</si>
  <si>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</si>
  <si>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</si>
  <si>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</si>
  <si>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</si>
  <si>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</si>
  <si>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</si>
  <si>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</si>
  <si>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</si>
  <si>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</si>
  <si>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</si>
  <si>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</si>
  <si>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</si>
  <si>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</si>
  <si>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</si>
  <si>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</si>
  <si>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</si>
  <si>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</si>
  <si>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</si>
  <si>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</si>
  <si>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</si>
  <si>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</si>
  <si>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</si>
  <si>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</si>
  <si>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</si>
  <si>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</si>
  <si>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</si>
  <si>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</si>
  <si>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</si>
  <si>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</si>
  <si>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</si>
  <si>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</si>
  <si>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</si>
  <si>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</si>
  <si>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</si>
  <si>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</si>
  <si>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</si>
  <si>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</si>
  <si>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</si>
  <si>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</si>
  <si>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</si>
  <si>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</si>
  <si>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</si>
  <si>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</si>
  <si>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</si>
  <si>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</si>
  <si>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</si>
  <si>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</si>
  <si>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</si>
  <si>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</si>
  <si>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</si>
  <si>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</si>
  <si>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</si>
  <si>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</si>
  <si>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</si>
  <si>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</si>
  <si>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</si>
  <si>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</si>
  <si>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</si>
  <si>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</si>
  <si>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</si>
  <si>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</si>
  <si>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</si>
  <si>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</si>
  <si>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</si>
  <si>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</si>
  <si>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</si>
  <si>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</si>
  <si>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</si>
  <si>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</si>
  <si>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</si>
  <si>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</si>
  <si>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</si>
  <si>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</si>
  <si>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</si>
  <si>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</si>
  <si>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</si>
  <si>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</si>
  <si>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</si>
  <si>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</si>
  <si>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</si>
  <si>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</si>
  <si>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</si>
  <si>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</si>
  <si>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</si>
  <si>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</si>
  <si>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</si>
  <si>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</si>
  <si>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</si>
  <si>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</si>
  <si>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</si>
  <si>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</si>
  <si>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</si>
  <si>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</si>
  <si>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</si>
  <si>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</si>
  <si>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</si>
  <si>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</si>
  <si>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</si>
  <si>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</si>
  <si>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</si>
  <si>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</si>
  <si>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</si>
  <si>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</si>
  <si>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</si>
  <si>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</si>
  <si>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</si>
  <si>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</si>
  <si>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</si>
  <si>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</si>
  <si>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</si>
  <si>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</si>
  <si>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</si>
  <si>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</si>
  <si>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</si>
  <si>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</si>
  <si>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</si>
  <si>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</si>
  <si>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</si>
  <si>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</si>
  <si>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</si>
  <si>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</si>
  <si>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</si>
  <si>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</si>
  <si>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</si>
  <si>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</si>
  <si>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</si>
  <si>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</si>
  <si>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</si>
  <si>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</si>
  <si>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</si>
  <si>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</si>
  <si>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</si>
  <si>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</si>
  <si>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</si>
  <si>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</si>
  <si>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</si>
  <si>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</si>
  <si>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</si>
  <si>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</si>
  <si>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</si>
  <si>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</si>
  <si>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</si>
  <si>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</si>
  <si>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</si>
  <si>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</si>
  <si>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</si>
  <si>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</si>
  <si>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</si>
  <si>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</si>
  <si>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</si>
  <si>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</si>
  <si>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</si>
  <si>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</si>
  <si>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</si>
  <si>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</si>
  <si>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</si>
  <si>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</si>
  <si>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</si>
  <si>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</si>
  <si>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</si>
  <si>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</si>
  <si>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</si>
  <si>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</si>
  <si>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</si>
  <si>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</si>
  <si>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</si>
  <si>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</si>
  <si>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</si>
  <si>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</si>
  <si>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</si>
  <si>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</si>
  <si>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</si>
  <si>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</si>
  <si>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</si>
  <si>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</si>
  <si>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</si>
  <si>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</si>
  <si>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</si>
  <si>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</si>
  <si>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</si>
  <si>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</si>
  <si>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</si>
  <si>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</si>
  <si>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</si>
  <si>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</si>
  <si>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</si>
  <si>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</si>
  <si>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</si>
  <si>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</si>
  <si>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</si>
  <si>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</si>
  <si>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</si>
  <si>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</si>
  <si>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</si>
  <si>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</si>
  <si>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</si>
  <si>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</si>
  <si>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</si>
  <si>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</si>
  <si>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</si>
  <si>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</si>
  <si>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</si>
  <si>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</si>
  <si>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</si>
  <si>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</si>
  <si>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</si>
  <si>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</si>
  <si>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</si>
  <si>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</si>
  <si>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</si>
  <si>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</si>
  <si>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</si>
  <si>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</si>
  <si>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</si>
  <si>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</si>
  <si>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</si>
  <si>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</si>
  <si>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</si>
  <si>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</si>
  <si>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</si>
  <si>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</si>
  <si>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</si>
  <si>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</si>
  <si>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</si>
  <si>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</si>
  <si>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</si>
  <si>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</si>
  <si>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</si>
  <si>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</si>
  <si>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</si>
  <si>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</si>
  <si>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</si>
  <si>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</si>
  <si>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</si>
  <si>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</si>
  <si>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</si>
  <si>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</si>
  <si>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</si>
  <si>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</si>
  <si>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</si>
  <si>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</si>
  <si>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</si>
  <si>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</si>
  <si>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</si>
  <si>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</si>
  <si>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</si>
  <si>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</si>
  <si>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</si>
  <si>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</si>
  <si>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</si>
  <si>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</si>
  <si>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</si>
  <si>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</si>
  <si>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</si>
  <si>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</si>
  <si>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</si>
  <si>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</si>
  <si>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</si>
  <si>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</si>
  <si>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</si>
  <si>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</si>
  <si>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</si>
  <si>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</si>
  <si>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</si>
  <si>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</si>
  <si>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</si>
  <si>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</si>
  <si>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</si>
  <si>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</si>
  <si>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</si>
  <si>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</si>
  <si>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</si>
  <si>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</si>
  <si>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</si>
  <si>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</si>
  <si>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</si>
  <si>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</si>
  <si>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</si>
  <si>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</si>
  <si>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</si>
  <si>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</si>
  <si>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</si>
  <si>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</si>
  <si>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</si>
  <si>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</si>
  <si>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</si>
  <si>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</si>
  <si>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</si>
  <si>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</si>
  <si>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</si>
  <si>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</si>
  <si>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</si>
  <si>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</si>
  <si>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</si>
  <si>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</si>
  <si>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</si>
  <si>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</si>
  <si>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</si>
  <si>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</si>
  <si>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</si>
  <si>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</si>
  <si>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</si>
  <si>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</si>
  <si>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</si>
  <si>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</si>
  <si>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</si>
  <si>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</si>
  <si>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</si>
  <si>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</si>
  <si>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</si>
  <si>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</si>
  <si>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</si>
  <si>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</si>
  <si>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</si>
  <si>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</si>
  <si>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</si>
  <si>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</si>
  <si>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</si>
  <si>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</si>
  <si>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</si>
  <si>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</si>
  <si>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</si>
  <si>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</si>
  <si>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</si>
  <si>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</si>
  <si>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</si>
  <si>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</si>
  <si>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</si>
  <si>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</si>
  <si>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</si>
  <si>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</si>
  <si>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</si>
  <si>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</si>
  <si>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</si>
  <si>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</si>
  <si>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</si>
  <si>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</si>
  <si>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</si>
  <si>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</si>
  <si>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</si>
  <si>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</si>
  <si>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</si>
  <si>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</si>
  <si>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</si>
  <si>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</si>
  <si>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</si>
  <si>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</si>
  <si>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</si>
  <si>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</si>
  <si>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</si>
  <si>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</si>
  <si>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</si>
  <si>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</si>
  <si>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</si>
  <si>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</si>
  <si>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</si>
  <si>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</si>
  <si>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</si>
  <si>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</si>
  <si>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</si>
  <si>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</si>
  <si>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</si>
  <si>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</si>
  <si>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</si>
  <si>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</si>
  <si>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</si>
  <si>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</si>
  <si>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</si>
  <si>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</si>
  <si>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</si>
  <si>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</si>
  <si>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</si>
  <si>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</si>
  <si>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</si>
  <si>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</si>
  <si>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</si>
  <si>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</si>
  <si>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</si>
  <si>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</si>
  <si>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</si>
  <si>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</si>
  <si>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</si>
  <si>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</si>
  <si>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</si>
  <si>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</si>
  <si>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</si>
  <si>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</si>
  <si>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</si>
  <si>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</si>
  <si>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</si>
  <si>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</si>
  <si>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</si>
  <si>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</si>
  <si>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</si>
  <si>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</si>
  <si>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</si>
  <si>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</si>
  <si>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</si>
  <si>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</si>
  <si>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</si>
  <si>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</si>
  <si>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</si>
  <si>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</si>
  <si>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</si>
  <si>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</si>
  <si>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</si>
  <si>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</si>
  <si>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</si>
  <si>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</si>
  <si>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</si>
  <si>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</si>
  <si>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</si>
  <si>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</si>
  <si>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</si>
  <si>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</si>
  <si>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</si>
  <si>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</si>
  <si>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</si>
  <si>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</si>
  <si>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</si>
  <si>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</si>
  <si>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</si>
  <si>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</si>
  <si>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</si>
  <si>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</si>
  <si>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</si>
  <si>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</si>
  <si>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</si>
  <si>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</si>
  <si>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</si>
  <si>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</si>
  <si>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</si>
  <si>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</si>
  <si>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</si>
  <si>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</si>
  <si>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</si>
  <si>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</si>
  <si>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</si>
  <si>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</si>
  <si>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</si>
  <si>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</si>
  <si>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</si>
  <si>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</si>
  <si>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</si>
  <si>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</si>
  <si>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</si>
  <si>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</si>
  <si>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</si>
  <si>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</si>
  <si>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</si>
  <si>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</si>
  <si>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</si>
  <si>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</si>
  <si>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</si>
  <si>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</si>
  <si>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</si>
  <si>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</si>
  <si>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</si>
  <si>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</si>
  <si>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</si>
  <si>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</si>
  <si>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</si>
  <si>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</si>
  <si>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</si>
  <si>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</si>
  <si>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</si>
  <si>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</si>
  <si>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</si>
  <si>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</si>
  <si>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</si>
  <si>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</si>
  <si>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</si>
  <si>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</si>
  <si>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</si>
  <si>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</si>
  <si>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</si>
  <si>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</si>
  <si>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</si>
  <si>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</si>
  <si>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</si>
  <si>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</si>
  <si>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</si>
  <si>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</si>
  <si>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</si>
  <si>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</si>
  <si>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</si>
  <si>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</si>
  <si>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</si>
  <si>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</si>
  <si>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</si>
  <si>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</si>
  <si>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</si>
  <si>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</si>
  <si>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</si>
  <si>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</si>
  <si>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</si>
  <si>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</si>
  <si>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</si>
  <si>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</si>
  <si>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</si>
  <si>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</si>
  <si>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</si>
  <si>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</si>
  <si>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</si>
  <si>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</si>
  <si>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</si>
  <si>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</si>
  <si>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</si>
  <si>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</si>
  <si>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</si>
  <si>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</si>
  <si>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</si>
  <si>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</si>
  <si>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</si>
  <si>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</si>
  <si>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</si>
  <si>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</si>
  <si>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</si>
  <si>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</si>
  <si>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</si>
  <si>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</si>
  <si>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</si>
  <si>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</si>
  <si>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</si>
  <si>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</si>
  <si>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</si>
  <si>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</si>
  <si>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</si>
  <si>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</si>
  <si>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</si>
  <si>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</si>
  <si>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</si>
  <si>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</si>
  <si>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</si>
  <si>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</si>
  <si>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</si>
  <si>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</si>
  <si>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</si>
  <si>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</si>
  <si>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</si>
  <si>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</si>
  <si>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</si>
  <si>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</si>
  <si>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</si>
  <si>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</si>
  <si>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</si>
  <si>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</si>
  <si>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</si>
  <si>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</si>
  <si>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</si>
  <si>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</si>
  <si>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</si>
  <si>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</si>
  <si>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</si>
  <si>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</si>
  <si>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</si>
  <si>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</si>
  <si>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</si>
  <si>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</si>
  <si>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</si>
  <si>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</si>
  <si>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</si>
  <si>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</si>
  <si>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</si>
  <si>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</si>
  <si>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</si>
  <si>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</si>
  <si>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</si>
  <si>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</si>
  <si>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</si>
  <si>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</si>
  <si>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</si>
  <si>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</si>
  <si>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</si>
  <si>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</si>
  <si>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</si>
  <si>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</si>
  <si>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</si>
  <si>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</si>
  <si>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</si>
  <si>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</si>
  <si>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</si>
  <si>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</si>
  <si>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</si>
  <si>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</si>
  <si>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</si>
  <si>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</si>
  <si>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</si>
  <si>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</si>
  <si>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</si>
  <si>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</si>
  <si>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</si>
  <si>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</si>
  <si>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</si>
  <si>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</si>
  <si>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</si>
  <si>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</si>
  <si>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</si>
  <si>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</si>
  <si>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</si>
  <si>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</si>
  <si>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</si>
  <si>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</si>
  <si>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</si>
  <si>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</si>
  <si>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</si>
  <si>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</si>
  <si>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</si>
  <si>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</si>
  <si>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</si>
  <si>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</si>
  <si>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</si>
  <si>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</si>
  <si>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</si>
  <si>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</si>
  <si>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</si>
  <si>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</si>
  <si>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</si>
  <si>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</si>
  <si>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</si>
  <si>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</si>
  <si>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</si>
  <si>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</si>
  <si>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</si>
  <si>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</si>
  <si>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</si>
  <si>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</si>
  <si>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</si>
  <si>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</si>
  <si>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</si>
  <si>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</si>
  <si>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</si>
  <si>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</si>
  <si>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</si>
  <si>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</si>
  <si>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</si>
  <si>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</si>
  <si>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</si>
  <si>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</si>
  <si>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</si>
  <si>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</si>
  <si>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</si>
  <si>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</si>
  <si>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</si>
  <si>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</si>
  <si>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</si>
  <si>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</si>
  <si>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</si>
  <si>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</si>
  <si>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</si>
  <si>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</si>
  <si>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</si>
  <si>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</si>
  <si>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</si>
  <si>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</si>
  <si>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</si>
  <si>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</si>
  <si>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</si>
  <si>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</si>
  <si>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</si>
  <si>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</si>
  <si>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</si>
  <si>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</si>
  <si>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</si>
  <si>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</si>
  <si>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</si>
  <si>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</si>
  <si>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</si>
  <si>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</si>
  <si>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</si>
  <si>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</si>
  <si>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</si>
  <si>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</si>
  <si>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</si>
  <si>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</si>
  <si>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</si>
  <si>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</si>
  <si>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</si>
  <si>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</si>
  <si>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</si>
  <si>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</si>
  <si>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</si>
  <si>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</si>
  <si>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</si>
  <si>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</si>
  <si>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</si>
  <si>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</si>
  <si>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</si>
  <si>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</si>
  <si>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</si>
  <si>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</si>
  <si>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</si>
  <si>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</si>
  <si>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</si>
  <si>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</si>
  <si>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</si>
  <si>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</si>
  <si>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</si>
  <si>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</si>
  <si>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</si>
  <si>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</si>
  <si>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</si>
  <si>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</si>
  <si>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</si>
  <si>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</si>
  <si>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</si>
  <si>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</si>
  <si>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</si>
  <si>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</si>
  <si>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</si>
  <si>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</si>
  <si>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</si>
  <si>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</si>
  <si>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</si>
  <si>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</si>
  <si>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</si>
  <si>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</si>
  <si>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</si>
  <si>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</si>
  <si>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</si>
  <si>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</si>
  <si>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</si>
  <si>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</si>
  <si>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</si>
  <si>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</si>
  <si>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</si>
  <si>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</si>
  <si>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</si>
  <si>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</si>
  <si>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</si>
  <si>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</si>
  <si>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</si>
  <si>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</si>
  <si>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</si>
  <si>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</si>
  <si>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</si>
  <si>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</si>
  <si>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</si>
  <si>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</si>
  <si>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</si>
  <si>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</si>
  <si>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</si>
  <si>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</si>
  <si>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</si>
  <si>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</si>
  <si>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</si>
  <si>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</si>
  <si>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</si>
  <si>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</si>
  <si>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</si>
  <si>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</si>
  <si>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</si>
  <si>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</si>
  <si>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</si>
  <si>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</si>
  <si>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</si>
  <si>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</si>
  <si>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</si>
  <si>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</si>
  <si>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</si>
  <si>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</si>
  <si>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</si>
  <si>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</si>
  <si>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</si>
  <si>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</si>
  <si>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</si>
  <si>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</si>
  <si>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</si>
  <si>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</si>
  <si>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</si>
  <si>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</si>
  <si>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</si>
  <si>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</si>
  <si>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</si>
  <si>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</si>
  <si>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</si>
  <si>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</si>
  <si>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</si>
  <si>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</si>
  <si>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</si>
  <si>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</si>
  <si>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</si>
  <si>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</si>
  <si>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</si>
  <si>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</si>
  <si>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</si>
  <si>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</si>
  <si>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</si>
  <si>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</si>
  <si>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</si>
  <si>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</si>
  <si>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</si>
  <si>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</si>
  <si>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</si>
  <si>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</si>
  <si>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</si>
  <si>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</si>
  <si>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</si>
  <si>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</si>
  <si>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</si>
  <si>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</si>
  <si>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</si>
  <si>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</si>
  <si>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</si>
  <si>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</si>
  <si>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</si>
  <si>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</si>
  <si>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</si>
  <si>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</si>
  <si>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</si>
  <si>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</si>
  <si>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</si>
  <si>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</si>
  <si>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</si>
  <si>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</si>
  <si>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</si>
  <si>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</si>
  <si>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</si>
  <si>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</si>
  <si>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</si>
  <si>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</si>
  <si>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</si>
  <si>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</si>
  <si>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</si>
  <si>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</si>
  <si>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</si>
  <si>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</si>
  <si>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</si>
  <si>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</si>
  <si>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</si>
  <si>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</si>
  <si>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</si>
  <si>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</si>
  <si>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</si>
  <si>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</si>
  <si>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</si>
  <si>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</si>
  <si>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</si>
  <si>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</si>
  <si>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</si>
  <si>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</si>
  <si>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</si>
  <si>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</si>
  <si>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</si>
  <si>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</si>
  <si>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</si>
  <si>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</si>
  <si>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</si>
  <si>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</si>
  <si>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</si>
  <si>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</si>
  <si>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</si>
  <si>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</si>
  <si>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</si>
  <si>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</si>
  <si>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</si>
  <si>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</si>
  <si>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</si>
  <si>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</si>
  <si>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</si>
  <si>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</si>
  <si>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</si>
  <si>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</si>
  <si>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</si>
  <si>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</si>
  <si>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</si>
  <si>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</si>
  <si>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</si>
  <si>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</si>
  <si>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</si>
  <si>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</si>
  <si>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</si>
  <si>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</si>
  <si>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</si>
  <si>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</si>
  <si>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</si>
  <si>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</si>
  <si>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</si>
  <si>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</si>
  <si>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</si>
  <si>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</si>
  <si>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</si>
  <si>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</si>
  <si>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</si>
  <si>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</si>
  <si>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</si>
  <si>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</si>
  <si>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</si>
  <si>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</si>
  <si>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</si>
  <si>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</si>
  <si>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</si>
  <si>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</si>
  <si>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</si>
  <si>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</si>
  <si>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</si>
  <si>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</si>
  <si>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</si>
  <si>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</si>
  <si>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</si>
  <si>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</si>
  <si>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</si>
  <si>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</si>
  <si>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</si>
  <si>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</si>
  <si>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</si>
  <si>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</si>
  <si>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</si>
  <si>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</si>
  <si>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</si>
  <si>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</si>
  <si>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</si>
  <si>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</si>
  <si>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</si>
  <si>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</si>
  <si>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</si>
  <si>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</si>
  <si>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</si>
  <si>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</si>
  <si>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</si>
  <si>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</si>
  <si>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</si>
  <si>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</si>
  <si>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</si>
  <si>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</si>
  <si>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</si>
  <si>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</si>
  <si>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</si>
  <si>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</si>
  <si>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</si>
  <si>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</si>
  <si>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</si>
  <si>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</si>
  <si>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</si>
  <si>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</si>
  <si>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</si>
  <si>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</si>
  <si>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</si>
  <si>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</si>
  <si>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</si>
  <si>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</si>
  <si>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</si>
  <si>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</si>
  <si>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</si>
  <si>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</si>
  <si>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</si>
  <si>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</si>
  <si>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</si>
  <si>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</si>
  <si>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</si>
  <si>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</si>
  <si>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</si>
  <si>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</si>
  <si>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</si>
  <si>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</si>
  <si>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</si>
  <si>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</si>
  <si>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</si>
  <si>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</si>
  <si>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</si>
  <si>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</si>
  <si>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</si>
  <si>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</si>
  <si>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</si>
  <si>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</si>
  <si>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</si>
  <si>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</si>
  <si>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</si>
  <si>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</si>
  <si>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</si>
  <si>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</si>
  <si>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</si>
  <si>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</si>
  <si>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</si>
  <si>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</si>
  <si>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</si>
  <si>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</si>
  <si>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</si>
  <si>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</si>
  <si>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</si>
  <si>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</si>
  <si>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</si>
  <si>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</si>
  <si>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</si>
  <si>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</si>
  <si>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</si>
  <si>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</si>
  <si>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</si>
  <si>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</si>
  <si>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</si>
  <si>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</si>
  <si>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</si>
  <si>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</si>
  <si>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</si>
  <si>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</si>
  <si>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</si>
  <si>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</si>
  <si>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</si>
  <si>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</si>
  <si>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</si>
  <si>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</si>
  <si>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</si>
  <si>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</si>
  <si>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</si>
  <si>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</si>
  <si>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</si>
  <si>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</si>
  <si>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</si>
  <si>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</si>
  <si>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</si>
  <si>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</si>
  <si>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</si>
  <si>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</si>
  <si>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</si>
  <si>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</si>
  <si>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</si>
  <si>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</si>
  <si>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</si>
  <si>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</si>
  <si>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</si>
  <si>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</si>
  <si>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</si>
  <si>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</si>
  <si>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</si>
  <si>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</si>
  <si>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</si>
  <si>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</si>
  <si>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</si>
  <si>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</si>
  <si>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</si>
  <si>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</si>
  <si>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</si>
  <si>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</si>
  <si>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</si>
  <si>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</si>
  <si>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</si>
  <si>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</si>
  <si>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</si>
  <si>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</si>
  <si>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</si>
  <si>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</si>
  <si>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</si>
  <si>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</si>
  <si>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</si>
  <si>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</si>
  <si>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</si>
  <si>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</si>
  <si>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</si>
  <si>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</si>
  <si>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</si>
  <si>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</si>
  <si>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</si>
  <si>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</si>
  <si>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</si>
  <si>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</si>
  <si>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</si>
  <si>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</si>
  <si>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</si>
  <si>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</si>
  <si>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</si>
  <si>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</si>
  <si>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</si>
  <si>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</si>
  <si>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</si>
  <si>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</si>
  <si>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</si>
  <si>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</si>
  <si>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</si>
  <si>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</si>
  <si>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</si>
  <si>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</si>
  <si>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</si>
  <si>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</si>
  <si>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</si>
  <si>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</si>
  <si>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</si>
  <si>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</si>
  <si>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</si>
  <si>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</si>
  <si>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</si>
  <si>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</si>
  <si>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</si>
  <si>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</si>
  <si>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</si>
  <si>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</si>
  <si>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</si>
  <si>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</si>
  <si>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</si>
  <si>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</si>
  <si>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</si>
  <si>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</si>
  <si>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</si>
  <si>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</si>
  <si>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</si>
  <si>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</si>
  <si>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</si>
  <si>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</si>
  <si>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</si>
  <si>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</si>
  <si>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</si>
  <si>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</si>
  <si>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</si>
  <si>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</si>
  <si>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</si>
  <si>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</si>
  <si>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</si>
  <si>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</si>
  <si>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</si>
  <si>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</si>
  <si>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</si>
  <si>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</si>
  <si>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</si>
  <si>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</si>
  <si>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</si>
  <si>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</si>
  <si>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</si>
  <si>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</si>
  <si>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</si>
  <si>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</si>
  <si>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</si>
  <si>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</si>
  <si>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</si>
  <si>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</si>
  <si>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</si>
  <si>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</si>
  <si>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</si>
  <si>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</si>
  <si>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</si>
  <si>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</si>
  <si>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</si>
  <si>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</si>
  <si>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</si>
  <si>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</si>
  <si>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</si>
  <si>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</si>
  <si>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</si>
  <si>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</si>
  <si>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</si>
  <si>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</si>
  <si>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</si>
  <si>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</si>
  <si>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</si>
  <si>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</si>
  <si>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</si>
  <si>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</si>
  <si>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</si>
  <si>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</si>
  <si>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</si>
  <si>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</si>
  <si>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</si>
  <si>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</si>
  <si>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</si>
  <si>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</si>
  <si>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</si>
  <si>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</si>
  <si>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</si>
  <si>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</si>
  <si>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</si>
  <si>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</si>
  <si>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</si>
  <si>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</si>
  <si>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</si>
  <si>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</si>
  <si>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</si>
  <si>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</si>
  <si>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</si>
  <si>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</si>
  <si>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</si>
  <si>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</si>
  <si>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</si>
  <si>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</si>
  <si>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</si>
  <si>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</si>
  <si>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</si>
  <si>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</si>
  <si>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</si>
  <si>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</si>
  <si>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</si>
  <si>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</si>
  <si>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</si>
  <si>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</si>
  <si>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</si>
  <si>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</si>
  <si>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</si>
  <si>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</si>
  <si>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</si>
  <si>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</si>
  <si>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</si>
  <si>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</si>
  <si>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</si>
  <si>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</si>
  <si>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</si>
  <si>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</si>
  <si>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</si>
  <si>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</si>
  <si>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</si>
  <si>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</si>
  <si>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</si>
  <si>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</si>
  <si>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</si>
  <si>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</si>
  <si>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</si>
  <si>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</si>
  <si>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</si>
  <si>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</si>
  <si>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</si>
  <si>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</si>
  <si>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</si>
  <si>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</si>
  <si>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</si>
  <si>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</si>
  <si>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</si>
  <si>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</si>
  <si>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</si>
  <si>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</si>
  <si>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</si>
  <si>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</si>
  <si>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</si>
  <si>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</si>
  <si>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</si>
  <si>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</si>
  <si>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</si>
  <si>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</si>
  <si>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</si>
  <si>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</si>
  <si>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</si>
  <si>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</si>
  <si>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</si>
  <si>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</si>
  <si>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</si>
  <si>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</si>
  <si>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</si>
  <si>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</si>
  <si>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</si>
  <si>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</si>
  <si>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</si>
  <si>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</si>
  <si>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</si>
  <si>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</si>
  <si>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</si>
  <si>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</si>
  <si>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</si>
  <si>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</si>
  <si>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</si>
  <si>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</si>
  <si>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</si>
  <si>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</si>
  <si>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</si>
  <si>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</si>
  <si>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</si>
  <si>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</si>
  <si>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</si>
  <si>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</si>
  <si>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</si>
  <si>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</si>
  <si>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</si>
  <si>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</si>
  <si>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</si>
  <si>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</si>
  <si>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</si>
  <si>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</si>
  <si>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</si>
  <si>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</si>
  <si>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</si>
  <si>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</si>
  <si>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</si>
  <si>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</si>
  <si>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</si>
  <si>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</si>
  <si>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</si>
  <si>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</si>
  <si>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</si>
  <si>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</si>
  <si>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</si>
  <si>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</si>
  <si>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</si>
  <si>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</si>
  <si>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</si>
  <si>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</si>
  <si>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</si>
  <si>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</si>
  <si>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</si>
  <si>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</si>
  <si>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</si>
  <si>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</si>
  <si>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</si>
  <si>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</si>
  <si>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</si>
  <si>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</si>
  <si>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</si>
  <si>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</si>
  <si>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</si>
  <si>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</si>
  <si>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</si>
  <si>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</si>
  <si>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</si>
  <si>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</si>
  <si>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</si>
  <si>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</si>
  <si>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</si>
  <si>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</si>
  <si>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</si>
  <si>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</si>
  <si>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</si>
  <si>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</si>
  <si>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</si>
  <si>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</si>
  <si>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</si>
  <si>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</si>
  <si>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</si>
  <si>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</si>
  <si>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</si>
  <si>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</si>
  <si>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</si>
  <si>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</si>
  <si>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</si>
  <si>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</si>
  <si>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</si>
  <si>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</si>
  <si>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</si>
  <si>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</si>
  <si>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</si>
  <si>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</si>
  <si>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</si>
  <si>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</si>
  <si>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</si>
  <si>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</si>
  <si>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</si>
  <si>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</si>
  <si>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</si>
  <si>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</si>
  <si>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</si>
  <si>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</si>
  <si>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</si>
  <si>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</si>
  <si>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</si>
  <si>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</si>
  <si>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</si>
  <si>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</si>
  <si>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</si>
  <si>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</si>
  <si>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</si>
  <si>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</si>
  <si>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</si>
  <si>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</si>
  <si>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</si>
  <si>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</si>
  <si>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</si>
  <si>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</si>
  <si>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</si>
  <si>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</si>
  <si>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</si>
  <si>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</si>
  <si>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</si>
  <si>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</si>
  <si>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</si>
  <si>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</si>
  <si>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</si>
  <si>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</si>
  <si>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</si>
  <si>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</si>
  <si>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</si>
  <si>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</si>
  <si>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</si>
  <si>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</si>
  <si>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</si>
  <si>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</si>
  <si>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</si>
  <si>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</si>
  <si>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</si>
  <si>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</si>
  <si>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</si>
  <si>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</si>
  <si>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</si>
  <si>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</si>
  <si>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</si>
  <si>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</si>
  <si>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</si>
  <si>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</si>
  <si>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</si>
  <si>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</si>
  <si>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</si>
  <si>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</si>
  <si>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</si>
  <si>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</si>
  <si>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</si>
  <si>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</si>
  <si>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</si>
  <si>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</si>
  <si>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</si>
  <si>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</si>
  <si>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</si>
  <si>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</si>
  <si>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</si>
  <si>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</si>
  <si>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</si>
  <si>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</si>
  <si>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</si>
  <si>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</si>
  <si>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</si>
  <si>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</si>
  <si>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</si>
  <si>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</si>
  <si>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</si>
  <si>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</si>
  <si>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</si>
  <si>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</si>
  <si>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</si>
  <si>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</si>
  <si>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</si>
  <si>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</si>
  <si>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</si>
  <si>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</si>
  <si>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</si>
  <si>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</si>
  <si>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</si>
  <si>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</si>
  <si>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</si>
  <si>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</si>
  <si>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</si>
  <si>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</si>
  <si>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</si>
  <si>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</si>
  <si>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</si>
  <si>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</si>
  <si>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</si>
  <si>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</si>
  <si>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</si>
  <si>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</si>
  <si>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</si>
  <si>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</si>
  <si>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</si>
  <si>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</si>
  <si>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</si>
  <si>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</si>
  <si>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</si>
  <si>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</si>
  <si>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</si>
  <si>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</si>
  <si>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</si>
  <si>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</si>
  <si>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</si>
  <si>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</si>
  <si>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</si>
  <si>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</si>
  <si>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</si>
  <si>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</si>
  <si>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</si>
  <si>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</si>
  <si>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</si>
  <si>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</si>
  <si>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</si>
  <si>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</si>
  <si>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</si>
  <si>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</si>
  <si>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</si>
  <si>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</si>
  <si>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</si>
  <si>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</si>
  <si>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</si>
  <si>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</si>
  <si>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</si>
  <si>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</si>
  <si>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</si>
  <si>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</si>
  <si>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</si>
  <si>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</si>
  <si>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</si>
  <si>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</si>
  <si>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</si>
  <si>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</si>
  <si>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</si>
  <si>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</si>
  <si>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</si>
  <si>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</si>
  <si>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</si>
  <si>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</si>
  <si>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</si>
  <si>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</si>
  <si>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</si>
  <si>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</si>
  <si>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</si>
  <si>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</si>
  <si>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</si>
  <si>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</si>
  <si>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</si>
  <si>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</si>
  <si>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</si>
  <si>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</si>
  <si>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</si>
  <si>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</si>
  <si>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</si>
  <si>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</si>
  <si>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</si>
  <si>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</si>
  <si>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</si>
  <si>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</si>
  <si>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</si>
  <si>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</si>
  <si>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</si>
  <si>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</si>
  <si>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</si>
  <si>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</si>
  <si>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</si>
  <si>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</si>
  <si>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</si>
  <si>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</si>
  <si>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</si>
  <si>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</si>
  <si>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</si>
  <si>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</si>
  <si>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</si>
  <si>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</si>
  <si>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</si>
  <si>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</si>
  <si>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</si>
  <si>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</si>
  <si>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</si>
  <si>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</si>
  <si>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</si>
  <si>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</si>
  <si>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</si>
  <si>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</si>
  <si>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</si>
  <si>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</si>
  <si>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</si>
  <si>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</si>
  <si>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</si>
  <si>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</si>
  <si>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</si>
  <si>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</si>
  <si>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</si>
  <si>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</si>
  <si>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</si>
  <si>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</si>
  <si>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</si>
  <si>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</si>
  <si>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</si>
  <si>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</si>
  <si>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</si>
  <si>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</si>
  <si>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</si>
  <si>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</si>
  <si>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</si>
  <si>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</si>
  <si>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</si>
  <si>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</si>
  <si>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</si>
  <si>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</si>
  <si>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</si>
  <si>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</si>
  <si>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</si>
  <si>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</si>
  <si>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</si>
  <si>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</si>
  <si>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</si>
  <si>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</si>
  <si>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</si>
  <si>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</si>
  <si>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</si>
  <si>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</si>
  <si>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</si>
  <si>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</si>
  <si>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</si>
  <si>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</si>
  <si>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</si>
  <si>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</si>
  <si>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</si>
  <si>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</si>
  <si>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</si>
  <si>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</si>
  <si>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</si>
  <si>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</si>
  <si>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</si>
  <si>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</si>
  <si>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</si>
  <si>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</si>
  <si>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</si>
  <si>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</si>
  <si>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</si>
  <si>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</si>
  <si>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</si>
  <si>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</si>
  <si>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</si>
  <si>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</si>
  <si>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</si>
  <si>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</si>
  <si>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</si>
  <si>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</si>
  <si>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</si>
  <si>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</si>
  <si>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</si>
  <si>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</si>
  <si>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</si>
  <si>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</si>
  <si>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</si>
  <si>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</si>
  <si>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</si>
  <si>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</si>
  <si>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</si>
  <si>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</si>
  <si>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</si>
  <si>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</si>
  <si>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</si>
  <si>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</si>
  <si>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</si>
  <si>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</si>
  <si>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</si>
  <si>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</si>
  <si>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</si>
  <si>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</si>
  <si>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</si>
  <si>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</si>
  <si>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</si>
  <si>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</si>
  <si>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</si>
  <si>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</si>
  <si>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</si>
  <si>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</si>
  <si>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</si>
  <si>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</si>
  <si>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</si>
  <si>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</si>
  <si>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</si>
  <si>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</si>
  <si>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</si>
  <si>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</si>
  <si>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</si>
  <si>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</si>
  <si>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</si>
  <si>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</si>
  <si>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</si>
  <si>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</si>
  <si>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</si>
  <si>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</si>
  <si>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</si>
  <si>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</si>
  <si>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</si>
  <si>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</si>
  <si>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</si>
  <si>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</si>
  <si>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</si>
  <si>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</si>
  <si>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</si>
  <si>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</si>
  <si>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</si>
  <si>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</si>
  <si>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</si>
  <si>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</si>
  <si>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</si>
  <si>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</si>
  <si>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</si>
  <si>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</si>
  <si>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</si>
  <si>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</si>
  <si>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</si>
  <si>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</si>
  <si>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</si>
  <si>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</si>
  <si>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</si>
  <si>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</si>
  <si>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</si>
  <si>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</si>
  <si>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</si>
  <si>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</si>
  <si>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</si>
  <si>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</si>
  <si>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</si>
  <si>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</si>
  <si>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</si>
  <si>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</si>
  <si>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</si>
  <si>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</si>
  <si>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</si>
  <si>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</si>
  <si>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</si>
  <si>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</si>
  <si>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</si>
  <si>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</si>
  <si>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</si>
  <si>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</si>
  <si>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</si>
  <si>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</si>
  <si>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</si>
  <si>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</si>
  <si>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</si>
  <si>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</si>
  <si>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</si>
  <si>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</si>
  <si>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</si>
  <si>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</si>
  <si>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</si>
  <si>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</si>
  <si>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</si>
  <si>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</si>
  <si>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</si>
  <si>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</si>
  <si>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</si>
  <si>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</si>
  <si>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</si>
  <si>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</si>
  <si>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</si>
  <si>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</si>
  <si>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</si>
  <si>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</si>
  <si>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</si>
  <si>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</si>
  <si>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</si>
  <si>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</si>
  <si>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</si>
  <si>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</si>
  <si>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</si>
  <si>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</si>
  <si>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</si>
  <si>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</si>
  <si>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</si>
  <si>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</si>
  <si>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</si>
  <si>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</si>
  <si>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</si>
  <si>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</si>
  <si>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</si>
  <si>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</si>
  <si>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</si>
  <si>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</si>
  <si>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</si>
  <si>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</si>
  <si>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</si>
  <si>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</si>
  <si>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</si>
  <si>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</si>
  <si>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</si>
  <si>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</si>
  <si>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</si>
  <si>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</si>
  <si>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</si>
  <si>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</si>
  <si>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</si>
  <si>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</si>
  <si>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</si>
  <si>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</si>
  <si>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</si>
  <si>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</si>
  <si>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</si>
  <si>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</si>
  <si>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</si>
  <si>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</si>
  <si>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</si>
  <si>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</si>
  <si>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</si>
  <si>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</si>
  <si>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</si>
  <si>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</si>
  <si>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</si>
  <si>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</si>
  <si>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</si>
  <si>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</si>
  <si>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</si>
  <si>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</si>
  <si>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</si>
  <si>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</si>
  <si>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</si>
  <si>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</si>
  <si>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</si>
  <si>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</si>
  <si>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</si>
  <si>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</si>
  <si>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</si>
  <si>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</si>
  <si>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</si>
  <si>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</si>
  <si>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</si>
  <si>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</si>
  <si>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</si>
  <si>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</si>
  <si>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</si>
  <si>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</si>
  <si>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</si>
  <si>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</si>
  <si>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</si>
  <si>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</si>
  <si>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</si>
  <si>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</si>
  <si>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</si>
  <si>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</si>
  <si>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</si>
  <si>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</si>
  <si>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</si>
  <si>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</si>
  <si>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</si>
  <si>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</si>
  <si>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</si>
  <si>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</si>
  <si>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</si>
  <si>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</si>
  <si>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</si>
  <si>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</si>
  <si>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</si>
  <si>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</si>
  <si>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</si>
  <si>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</si>
  <si>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</si>
  <si>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</si>
  <si>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</si>
  <si>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</si>
  <si>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</si>
  <si>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</si>
  <si>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</si>
  <si>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</si>
  <si>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</si>
  <si>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</si>
  <si>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</si>
  <si>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</si>
  <si>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</si>
  <si>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</si>
  <si>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</si>
  <si>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</si>
  <si>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</si>
  <si>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</si>
  <si>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</si>
  <si>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</si>
  <si>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</si>
  <si>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</si>
  <si>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</si>
  <si>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</si>
  <si>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</si>
  <si>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</si>
  <si>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</si>
  <si>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</si>
  <si>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</si>
  <si>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</si>
  <si>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</si>
  <si>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</si>
  <si>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</si>
  <si>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</si>
  <si>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</si>
  <si>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</si>
  <si>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</si>
  <si>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</si>
  <si>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</si>
  <si>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</si>
  <si>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</si>
  <si>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</si>
  <si>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</si>
  <si>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</si>
  <si>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</si>
  <si>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</si>
  <si>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</si>
  <si>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</si>
  <si>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</si>
  <si>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</si>
  <si>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</si>
  <si>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</si>
  <si>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</si>
  <si>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</si>
  <si>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</si>
  <si>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</si>
  <si>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</si>
  <si>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</si>
  <si>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</si>
  <si>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</si>
  <si>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</si>
  <si>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</si>
  <si>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</si>
  <si>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</si>
  <si>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</si>
  <si>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</si>
  <si>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</si>
  <si>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</si>
  <si>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</si>
  <si>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</si>
  <si>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</si>
  <si>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</si>
  <si>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</si>
  <si>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</si>
  <si>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</si>
  <si>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</si>
  <si>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</si>
  <si>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</si>
  <si>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</si>
  <si>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</si>
  <si>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</si>
  <si>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</si>
  <si>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</si>
  <si>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</si>
  <si>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</si>
  <si>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</si>
  <si>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</si>
  <si>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</si>
  <si>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</si>
  <si>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</si>
  <si>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</si>
  <si>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</si>
  <si>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</si>
  <si>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</si>
  <si>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</si>
  <si>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</si>
  <si>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</si>
  <si>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</si>
  <si>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</si>
  <si>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</si>
  <si>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</si>
  <si>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</si>
  <si>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</si>
  <si>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</si>
  <si>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</si>
  <si>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</si>
  <si>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</si>
  <si>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</si>
  <si>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</si>
  <si>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</si>
  <si>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</si>
  <si>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</si>
  <si>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</si>
  <si>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</si>
  <si>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</si>
  <si>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</si>
  <si>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</si>
  <si>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</si>
  <si>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</si>
  <si>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</si>
  <si>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</si>
  <si>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</si>
  <si>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</si>
  <si>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</si>
  <si>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</si>
  <si>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</si>
  <si>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</si>
  <si>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</si>
  <si>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</si>
  <si>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</si>
  <si>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</si>
  <si>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</si>
  <si>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</si>
  <si>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</si>
  <si>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</si>
  <si>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</si>
  <si>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</si>
  <si>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</si>
  <si>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</si>
  <si>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</si>
  <si>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</si>
  <si>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</si>
  <si>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</si>
  <si>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</si>
  <si>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</si>
  <si>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</si>
  <si>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</si>
  <si>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</si>
  <si>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</si>
  <si>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</si>
  <si>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</si>
  <si>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</si>
  <si>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</si>
  <si>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</si>
  <si>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</si>
  <si>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</si>
  <si>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</si>
  <si>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</si>
  <si>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</si>
  <si>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</si>
  <si>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</si>
  <si>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</si>
  <si>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</si>
  <si>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</si>
  <si>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</si>
  <si>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</si>
  <si>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</si>
  <si>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</si>
  <si>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</si>
  <si>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</si>
  <si>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</si>
  <si>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</si>
  <si>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</si>
  <si>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</si>
  <si>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</si>
  <si>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</si>
  <si>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</si>
  <si>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</si>
  <si>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</si>
  <si>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</si>
  <si>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</si>
  <si>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</si>
  <si>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</si>
  <si>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</si>
  <si>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</si>
  <si>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</si>
  <si>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</si>
  <si>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</si>
  <si>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</si>
  <si>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</si>
  <si>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</si>
  <si>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</si>
  <si>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</si>
  <si>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</si>
  <si>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</si>
  <si>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</si>
  <si>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</si>
  <si>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</si>
  <si>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</si>
  <si>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</si>
  <si>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</si>
  <si>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</si>
  <si>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</si>
  <si>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</si>
  <si>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</si>
  <si>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</si>
  <si>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</si>
  <si>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</si>
  <si>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</si>
  <si>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</si>
  <si>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</si>
  <si>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</si>
  <si>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</si>
  <si>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</si>
  <si>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</si>
  <si>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</si>
  <si>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</si>
  <si>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</si>
  <si>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</si>
  <si>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</si>
  <si>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</si>
  <si>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</si>
  <si>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</si>
  <si>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</si>
  <si>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</si>
  <si>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</si>
  <si>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</si>
  <si>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</si>
  <si>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</si>
  <si>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</si>
  <si>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</si>
  <si>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</si>
  <si>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</si>
  <si>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</si>
  <si>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</si>
  <si>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</si>
  <si>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</si>
  <si>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</si>
  <si>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</si>
  <si>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</si>
  <si>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</si>
  <si>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</si>
  <si>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</si>
  <si>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</si>
  <si>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</si>
  <si>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</si>
  <si>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</si>
  <si>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</si>
  <si>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</si>
  <si>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</si>
  <si>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</si>
  <si>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</si>
  <si>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</si>
  <si>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</si>
  <si>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</si>
  <si>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</si>
  <si>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</si>
  <si>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</si>
  <si>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</si>
  <si>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</si>
  <si>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</si>
  <si>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</si>
  <si>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</si>
  <si>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</si>
  <si>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</si>
  <si>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</si>
  <si>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</si>
  <si>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</si>
  <si>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</si>
  <si>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</si>
  <si>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</si>
  <si>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</si>
  <si>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</si>
  <si>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</si>
  <si>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</si>
  <si>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</si>
  <si>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</si>
  <si>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</si>
  <si>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</si>
  <si>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</si>
  <si>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</si>
  <si>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</si>
  <si>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</si>
  <si>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</si>
  <si>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</si>
  <si>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</si>
  <si>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</si>
  <si>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</si>
  <si>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</si>
  <si>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</si>
  <si>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</si>
  <si>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</si>
  <si>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</si>
  <si>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</si>
  <si>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</si>
  <si>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</si>
  <si>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</si>
  <si>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</si>
  <si>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</si>
  <si>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</si>
  <si>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</si>
  <si>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</si>
  <si>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</si>
  <si>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</si>
  <si>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</si>
  <si>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</si>
  <si>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</si>
  <si>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</si>
  <si>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</si>
  <si>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</si>
  <si>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</si>
  <si>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</si>
  <si>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</si>
  <si>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</si>
  <si>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</si>
  <si>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</si>
  <si>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</si>
  <si>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</si>
  <si>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</si>
  <si>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</si>
  <si>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</si>
  <si>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</si>
  <si>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</si>
  <si>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</si>
  <si>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</si>
  <si>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</si>
  <si>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</si>
  <si>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</si>
  <si>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</si>
  <si>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</si>
  <si>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</si>
  <si>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</si>
  <si>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</si>
  <si>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</si>
  <si>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</si>
  <si>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</si>
  <si>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</si>
  <si>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</si>
  <si>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</si>
  <si>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</si>
  <si>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</si>
  <si>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</si>
  <si>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</si>
  <si>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</si>
  <si>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</si>
  <si>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</si>
  <si>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</si>
  <si>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</si>
  <si>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</si>
  <si>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</si>
  <si>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</si>
  <si>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</si>
  <si>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</si>
  <si>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</si>
  <si>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</si>
  <si>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</si>
  <si>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</si>
  <si>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</si>
  <si>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</si>
  <si>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</si>
  <si>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</si>
  <si>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</si>
  <si>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</si>
  <si>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</si>
  <si>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</si>
  <si>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</si>
  <si>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</si>
  <si>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</si>
  <si>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</si>
  <si>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</si>
  <si>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</si>
  <si>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</si>
  <si>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</si>
  <si>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</si>
  <si>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</si>
  <si>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</si>
  <si>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</si>
  <si>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</si>
  <si>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</si>
  <si>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</si>
  <si>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</si>
  <si>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</si>
  <si>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</si>
  <si>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</si>
  <si>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</si>
  <si>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</si>
  <si>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</si>
  <si>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</si>
  <si>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</si>
  <si>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</si>
  <si>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</si>
  <si>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</si>
  <si>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</si>
  <si>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</si>
  <si>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</si>
  <si>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</si>
  <si>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</si>
  <si>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</si>
  <si>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</si>
  <si>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</si>
  <si>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</si>
  <si>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</si>
  <si>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</si>
  <si>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</si>
  <si>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</si>
  <si>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</si>
  <si>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</si>
  <si>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</si>
  <si>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</si>
  <si>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</si>
  <si>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</si>
  <si>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</si>
  <si>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</si>
  <si>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</si>
  <si>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</si>
  <si>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</si>
  <si>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</si>
  <si>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</si>
  <si>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</si>
  <si>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</si>
  <si>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</si>
  <si>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</si>
  <si>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</si>
  <si>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</si>
  <si>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</si>
  <si>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</si>
  <si>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</si>
  <si>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</si>
  <si>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</si>
  <si>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</si>
  <si>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</si>
  <si>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</si>
  <si>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</si>
  <si>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</si>
  <si>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</si>
  <si>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</si>
  <si>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</si>
  <si>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</si>
  <si>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</si>
  <si>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</si>
  <si>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</si>
  <si>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</si>
  <si>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</si>
  <si>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</si>
  <si>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</si>
  <si>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</si>
  <si>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</si>
  <si>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</si>
  <si>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</si>
  <si>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</si>
  <si>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</si>
  <si>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</si>
  <si>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</si>
  <si>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</si>
  <si>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</si>
  <si>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</si>
  <si>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</si>
  <si>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</si>
  <si>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</si>
  <si>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</si>
  <si>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</si>
  <si>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</si>
  <si>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</si>
  <si>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</si>
  <si>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</si>
  <si>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</si>
  <si>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</si>
  <si>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</si>
  <si>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</si>
  <si>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</si>
  <si>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</si>
  <si>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</si>
  <si>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</si>
  <si>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</si>
  <si>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</si>
  <si>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</si>
  <si>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</si>
  <si>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</si>
  <si>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</si>
  <si>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</si>
  <si>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</si>
  <si>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</si>
  <si>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</si>
  <si>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</si>
  <si>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</si>
  <si>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</si>
  <si>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</si>
  <si>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</si>
  <si>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</si>
  <si>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</si>
  <si>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</si>
  <si>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</si>
  <si>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</si>
  <si>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</si>
  <si>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</si>
  <si>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</si>
  <si>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</si>
  <si>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</si>
  <si>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</si>
  <si>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</si>
  <si>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</si>
  <si>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</si>
  <si>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</si>
  <si>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</si>
  <si>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</si>
  <si>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</si>
  <si>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</si>
  <si>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</si>
  <si>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</si>
  <si>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</si>
  <si>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</si>
  <si>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</si>
  <si>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</si>
  <si>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</si>
  <si>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</si>
  <si>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</si>
  <si>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</si>
  <si>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</si>
  <si>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</si>
  <si>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</si>
  <si>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</si>
  <si>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</si>
  <si>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</si>
  <si>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</si>
  <si>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</si>
  <si>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</si>
  <si>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</si>
  <si>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</si>
  <si>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</si>
  <si>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</si>
  <si>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</si>
  <si>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</si>
  <si>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</si>
  <si>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</si>
  <si>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</si>
  <si>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</si>
  <si>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</si>
  <si>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</si>
  <si>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</si>
  <si>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</si>
  <si>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</si>
  <si>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</si>
  <si>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</si>
  <si>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</si>
  <si>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</si>
  <si>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</si>
  <si>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</si>
  <si>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</si>
  <si>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</si>
  <si>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</si>
  <si>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</si>
  <si>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</si>
  <si>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</si>
  <si>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</si>
  <si>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</si>
  <si>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</si>
  <si>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</si>
  <si>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</si>
  <si>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</si>
  <si>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</si>
  <si>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</si>
  <si>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</si>
  <si>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</si>
  <si>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</si>
  <si>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</si>
  <si>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</si>
  <si>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</si>
  <si>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</si>
  <si>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</si>
  <si>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</si>
  <si>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</si>
  <si>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</si>
  <si>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</si>
  <si>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</si>
  <si>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</si>
  <si>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</si>
  <si>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</si>
  <si>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</si>
  <si>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</si>
  <si>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</si>
  <si>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</si>
  <si>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</si>
  <si>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</si>
  <si>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</si>
  <si>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</si>
  <si>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</si>
  <si>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</si>
  <si>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</si>
  <si>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</si>
  <si>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</si>
  <si>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</si>
  <si>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</si>
  <si>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</si>
  <si>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</si>
  <si>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</si>
  <si>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</si>
  <si>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</si>
  <si>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</si>
  <si>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</si>
  <si>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</si>
  <si>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</si>
  <si>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</si>
  <si>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</si>
  <si>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</si>
  <si>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</si>
  <si>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</si>
  <si>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</si>
  <si>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</si>
  <si>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</si>
  <si>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</si>
  <si>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</si>
  <si>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</si>
  <si>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</si>
  <si>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</si>
  <si>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</si>
  <si>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</si>
  <si>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</si>
  <si>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</si>
  <si>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</si>
  <si>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</si>
  <si>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</si>
  <si>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</si>
  <si>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</si>
  <si>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</si>
  <si>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</si>
  <si>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</si>
  <si>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</si>
  <si>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</si>
  <si>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</si>
  <si>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</si>
  <si>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</si>
  <si>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</si>
  <si>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</si>
  <si>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</si>
  <si>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</si>
  <si>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</si>
  <si>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</si>
  <si>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</si>
  <si>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</si>
  <si>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</si>
  <si>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</si>
  <si>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</si>
  <si>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</si>
  <si>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</si>
  <si>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</si>
  <si>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</si>
  <si>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</si>
  <si>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</si>
  <si>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</si>
  <si>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</si>
  <si>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</si>
  <si>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</si>
  <si>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</si>
  <si>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</si>
  <si>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</si>
  <si>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</si>
  <si>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</si>
  <si>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</si>
  <si>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</si>
  <si>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</si>
  <si>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</si>
  <si>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</si>
  <si>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</si>
  <si>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</si>
  <si>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</si>
  <si>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</si>
  <si>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</si>
  <si>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</si>
  <si>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</si>
  <si>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</si>
  <si>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</si>
  <si>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</si>
  <si>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</si>
  <si>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</si>
  <si>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</si>
  <si>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</si>
  <si>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</si>
  <si>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</si>
  <si>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</si>
  <si>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</si>
  <si>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</si>
  <si>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</si>
  <si>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</si>
  <si>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</si>
  <si>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</si>
  <si>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</si>
  <si>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</si>
  <si>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</si>
  <si>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</si>
  <si>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</si>
  <si>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</si>
  <si>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</si>
  <si>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</si>
  <si>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</si>
  <si>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</si>
  <si>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</si>
  <si>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</si>
  <si>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</si>
  <si>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</si>
  <si>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</si>
  <si>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</si>
  <si>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</si>
  <si>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</si>
  <si>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</si>
  <si>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</si>
  <si>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</si>
  <si>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</si>
  <si>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</si>
  <si>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</si>
  <si>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</si>
  <si>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</si>
  <si>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</si>
  <si>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</si>
  <si>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</si>
  <si>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</si>
  <si>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</si>
  <si>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</si>
  <si>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</si>
  <si>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</si>
  <si>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</si>
  <si>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</si>
  <si>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</si>
  <si>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</si>
  <si>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</si>
  <si>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</si>
  <si>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</si>
  <si>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</si>
  <si>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</si>
  <si>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</si>
  <si>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</si>
  <si>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</si>
  <si>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</si>
  <si>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</si>
  <si>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</si>
  <si>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</si>
  <si>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</si>
  <si>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</si>
  <si>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</si>
  <si>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</si>
  <si>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</si>
  <si>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</si>
  <si>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</si>
  <si>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</si>
  <si>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</si>
  <si>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</si>
  <si>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</si>
  <si>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</si>
  <si>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</si>
  <si>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</si>
  <si>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</si>
  <si>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</si>
  <si>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</si>
  <si>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</si>
  <si>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</si>
  <si>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</si>
  <si>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</si>
  <si>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</si>
  <si>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</si>
  <si>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</si>
  <si>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</si>
  <si>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</si>
  <si>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</si>
  <si>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</si>
  <si>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</si>
  <si>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</si>
  <si>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</si>
  <si>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</si>
  <si>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</si>
  <si>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</si>
  <si>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</si>
  <si>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</si>
  <si>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</si>
  <si>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</si>
  <si>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</si>
  <si>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</si>
  <si>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</si>
  <si>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</si>
  <si>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</si>
  <si>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</si>
  <si>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</si>
  <si>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</si>
  <si>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</si>
  <si>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</si>
  <si>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</si>
  <si>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</si>
  <si>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</si>
  <si>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</si>
  <si>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</si>
  <si>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</si>
  <si>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</si>
  <si>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</si>
  <si>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</si>
  <si>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</si>
  <si>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</si>
  <si>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</si>
  <si>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</si>
  <si>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</si>
  <si>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</si>
  <si>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</si>
  <si>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</si>
  <si>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</si>
  <si>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</si>
  <si>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</si>
  <si>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</si>
  <si>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</si>
  <si>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</si>
  <si>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</si>
  <si>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</si>
  <si>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</si>
  <si>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</si>
  <si>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</si>
  <si>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</si>
  <si>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</si>
  <si>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</si>
  <si>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</si>
  <si>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</si>
  <si>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</si>
  <si>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</si>
  <si>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</si>
  <si>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</si>
  <si>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</si>
  <si>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</si>
  <si>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</si>
  <si>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</si>
  <si>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</si>
  <si>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</si>
  <si>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</si>
  <si>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</si>
  <si>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</si>
  <si>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</si>
  <si>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</si>
  <si>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</si>
  <si>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</si>
  <si>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</si>
  <si>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</si>
  <si>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</si>
  <si>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</si>
  <si>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</si>
  <si>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</si>
  <si>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</si>
  <si>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</si>
  <si>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</si>
  <si>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</si>
  <si>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</si>
  <si>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</si>
  <si>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</si>
  <si>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</si>
  <si>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</si>
  <si>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</si>
  <si>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</si>
  <si>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</si>
  <si>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</si>
  <si>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</si>
  <si>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</si>
  <si>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</si>
  <si>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</si>
  <si>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</si>
  <si>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</si>
  <si>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</si>
  <si>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</si>
  <si>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</si>
  <si>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</si>
  <si>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</si>
  <si>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</si>
  <si>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</si>
  <si>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</si>
  <si>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</si>
  <si>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</si>
  <si>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</si>
  <si>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</si>
  <si>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</si>
  <si>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</si>
  <si>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</si>
  <si>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</si>
  <si>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</si>
  <si>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</si>
  <si>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</si>
  <si>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</si>
  <si>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</si>
  <si>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</si>
  <si>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</si>
  <si>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</si>
  <si>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</si>
  <si>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</si>
  <si>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</si>
  <si>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</si>
  <si>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</si>
  <si>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</si>
  <si>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</si>
  <si>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</si>
  <si>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</si>
  <si>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</si>
  <si>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</si>
  <si>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</si>
  <si>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</si>
  <si>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</si>
  <si>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</si>
  <si>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</si>
  <si>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</si>
  <si>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</si>
  <si>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</si>
  <si>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</si>
  <si>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</si>
  <si>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</si>
  <si>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</si>
  <si>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</si>
  <si>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</si>
  <si>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</si>
  <si>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</si>
  <si>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</si>
  <si>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</si>
  <si>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</si>
  <si>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</si>
  <si>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</si>
  <si>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</si>
  <si>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</si>
  <si>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</si>
  <si>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</si>
  <si>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</si>
  <si>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</si>
  <si>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</si>
  <si>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</si>
  <si>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</si>
  <si>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</si>
  <si>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</si>
  <si>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</si>
  <si>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</si>
  <si>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</si>
  <si>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</si>
  <si>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</si>
  <si>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</si>
  <si>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</si>
  <si>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</si>
  <si>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</si>
  <si>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</si>
  <si>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</si>
  <si>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</si>
  <si>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</si>
  <si>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</si>
  <si>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</si>
  <si>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</si>
  <si>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</si>
  <si>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</si>
  <si>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</si>
  <si>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</si>
  <si>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</si>
  <si>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</si>
  <si>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</si>
  <si>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</si>
  <si>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</si>
  <si>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</si>
  <si>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</si>
  <si>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</si>
  <si>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</si>
  <si>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</si>
  <si>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</si>
  <si>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</si>
  <si>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</si>
  <si>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</si>
  <si>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</si>
  <si>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</si>
  <si>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</si>
  <si>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</si>
  <si>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</si>
  <si>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</si>
  <si>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</si>
  <si>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</si>
  <si>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</si>
  <si>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</si>
  <si>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</si>
  <si>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</si>
  <si>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</si>
  <si>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</si>
  <si>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</si>
  <si>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</si>
  <si>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</si>
  <si>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</si>
  <si>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</si>
  <si>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</si>
  <si>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</si>
  <si>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</si>
  <si>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</si>
  <si>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</si>
  <si>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</si>
  <si>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</si>
  <si>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</si>
  <si>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</si>
  <si>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</si>
  <si>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</si>
  <si>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</si>
  <si>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</si>
  <si>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</si>
  <si>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</si>
  <si>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</si>
  <si>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</si>
  <si>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</si>
  <si>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</si>
  <si>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</si>
  <si>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</si>
  <si>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</si>
  <si>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</si>
  <si>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</si>
  <si>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</si>
  <si>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</si>
  <si>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</si>
  <si>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</si>
  <si>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</si>
  <si>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</si>
  <si>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</si>
  <si>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</si>
  <si>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</si>
  <si>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</si>
  <si>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</si>
  <si>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</si>
  <si>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</si>
  <si>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</si>
  <si>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</si>
  <si>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</si>
  <si>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</si>
  <si>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</si>
  <si>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</si>
  <si>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</si>
  <si>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</si>
  <si>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</si>
  <si>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</si>
  <si>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</si>
  <si>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</si>
  <si>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</si>
  <si>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</si>
  <si>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</si>
  <si>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</si>
  <si>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</si>
  <si>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</si>
  <si>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</si>
  <si>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</si>
  <si>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</si>
  <si>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</si>
  <si>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</si>
  <si>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</si>
  <si>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</si>
  <si>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</si>
  <si>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</si>
  <si>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</si>
  <si>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</si>
  <si>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</si>
  <si>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</si>
  <si>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</si>
  <si>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</si>
  <si>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</si>
  <si>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</si>
  <si>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</si>
  <si>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</si>
  <si>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</si>
  <si>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</si>
  <si>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</si>
  <si>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</si>
  <si>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</si>
  <si>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</si>
  <si>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</si>
  <si>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</si>
  <si>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</si>
  <si>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</si>
  <si>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</si>
  <si>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</si>
  <si>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</si>
  <si>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</si>
  <si>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</si>
  <si>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</si>
  <si>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</si>
  <si>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</si>
  <si>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</si>
  <si>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</si>
  <si>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</si>
  <si>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</si>
  <si>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</si>
  <si>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</si>
  <si>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</si>
  <si>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</si>
  <si>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</si>
  <si>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</si>
  <si>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</si>
  <si>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</si>
  <si>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</si>
  <si>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</si>
  <si>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</si>
  <si>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</si>
  <si>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</si>
  <si>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</si>
  <si>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</si>
  <si>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</si>
  <si>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</si>
  <si>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</si>
  <si>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</si>
  <si>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</si>
  <si>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</si>
  <si>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</si>
  <si>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</si>
  <si>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</si>
  <si>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</si>
  <si>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</si>
  <si>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</si>
  <si>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</si>
  <si>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</si>
  <si>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</si>
  <si>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</si>
  <si>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</si>
  <si>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</si>
  <si>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</si>
  <si>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</si>
  <si>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</si>
  <si>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</si>
  <si>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</si>
  <si>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</si>
  <si>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</si>
  <si>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</si>
  <si>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</si>
  <si>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</si>
  <si>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</si>
  <si>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</si>
  <si>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</si>
  <si>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</si>
  <si>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</si>
  <si>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</si>
  <si>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</si>
  <si>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</si>
  <si>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</si>
  <si>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</si>
  <si>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</si>
  <si>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</si>
  <si>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</si>
  <si>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</si>
  <si>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</si>
  <si>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</si>
  <si>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</si>
  <si>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</si>
  <si>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</si>
  <si>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</si>
  <si>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</si>
  <si>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</si>
  <si>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</si>
  <si>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</si>
  <si>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</si>
  <si>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</si>
  <si>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</si>
  <si>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</si>
  <si>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</si>
  <si>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</si>
  <si>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</si>
  <si>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</si>
  <si>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</si>
  <si>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</si>
  <si>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</si>
  <si>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</si>
  <si>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</si>
  <si>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</si>
  <si>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</si>
  <si>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</si>
  <si>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</si>
  <si>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</si>
  <si>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</si>
  <si>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</si>
  <si>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</si>
  <si>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</si>
  <si>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</si>
  <si>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</si>
  <si>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</si>
  <si>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</si>
  <si>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</si>
  <si>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</si>
  <si>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</si>
  <si>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</si>
  <si>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</si>
  <si>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</si>
  <si>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</si>
  <si>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</si>
  <si>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</si>
  <si>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</si>
  <si>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</si>
  <si>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</si>
  <si>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</si>
  <si>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</si>
  <si>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</si>
  <si>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</si>
  <si>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</si>
  <si>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</si>
  <si>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</si>
  <si>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</si>
  <si>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</si>
  <si>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</si>
  <si>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</si>
  <si>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</si>
  <si>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</si>
  <si>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</si>
  <si>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</si>
  <si>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</si>
  <si>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</si>
  <si>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</si>
  <si>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</si>
  <si>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</si>
  <si>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</si>
  <si>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</si>
  <si>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</si>
  <si>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</si>
  <si>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</si>
  <si>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</si>
  <si>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</si>
  <si>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</si>
  <si>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</si>
  <si>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</si>
  <si>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</si>
  <si>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</si>
  <si>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</si>
  <si>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</si>
  <si>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</si>
  <si>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</si>
  <si>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</si>
  <si>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</si>
  <si>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</si>
  <si>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</si>
  <si>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</si>
  <si>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</si>
  <si>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</si>
  <si>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</si>
  <si>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</si>
  <si>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</si>
  <si>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</si>
  <si>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</si>
  <si>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</si>
  <si>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</si>
  <si>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</si>
  <si>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</si>
  <si>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</si>
  <si>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</si>
  <si>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</si>
  <si>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</si>
  <si>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</si>
  <si>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</si>
  <si>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</si>
  <si>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</si>
  <si>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</si>
  <si>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</si>
  <si>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</si>
  <si>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</si>
  <si>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</si>
  <si>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</si>
  <si>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</si>
  <si>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</si>
  <si>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</si>
  <si>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</si>
  <si>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</si>
  <si>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</si>
  <si>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</si>
  <si>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</si>
  <si>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</si>
  <si>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</si>
  <si>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</si>
  <si>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</si>
  <si>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</si>
  <si>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</si>
  <si>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</si>
  <si>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</si>
  <si>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</si>
  <si>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</si>
  <si>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</si>
  <si>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</si>
  <si>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</si>
  <si>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</si>
  <si>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</si>
  <si>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</si>
  <si>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</si>
  <si>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</si>
  <si>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</si>
  <si>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</si>
  <si>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</si>
  <si>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</si>
  <si>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</si>
  <si>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</si>
  <si>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</si>
  <si>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</si>
  <si>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</si>
  <si>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</si>
  <si>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</si>
  <si>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</si>
  <si>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</si>
  <si>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</si>
  <si>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</si>
  <si>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</si>
  <si>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</si>
  <si>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</si>
  <si>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</si>
  <si>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</si>
  <si>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</si>
  <si>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</si>
  <si>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</si>
  <si>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</si>
  <si>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</si>
  <si>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</si>
  <si>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</si>
  <si>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</si>
  <si>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</si>
  <si>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</si>
  <si>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</si>
  <si>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</si>
  <si>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</si>
  <si>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</si>
  <si>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</si>
  <si>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</si>
  <si>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</si>
  <si>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</si>
  <si>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</si>
  <si>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</si>
  <si>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</si>
  <si>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</si>
  <si>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</si>
  <si>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</si>
  <si>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</si>
  <si>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</si>
  <si>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</si>
  <si>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</si>
  <si>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</si>
  <si>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</si>
  <si>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</si>
  <si>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</si>
  <si>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</si>
  <si>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</si>
  <si>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</si>
  <si>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</si>
  <si>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</si>
  <si>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</si>
  <si>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</si>
  <si>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</si>
  <si>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</si>
  <si>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</si>
  <si>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</si>
  <si>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</si>
  <si>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</si>
  <si>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</si>
  <si>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</si>
  <si>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</si>
  <si>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</si>
  <si>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</si>
  <si>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</si>
  <si>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</si>
  <si>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</si>
  <si>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</si>
  <si>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</si>
  <si>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</si>
  <si>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</si>
  <si>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</si>
  <si>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</si>
  <si>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</si>
  <si>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</si>
  <si>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</si>
  <si>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</si>
  <si>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</si>
  <si>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</si>
  <si>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</si>
  <si>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</si>
  <si>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</si>
  <si>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</si>
  <si>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</si>
  <si>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</si>
  <si>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</si>
  <si>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</si>
  <si>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</si>
  <si>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</si>
  <si>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</si>
  <si>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</si>
  <si>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</si>
  <si>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</si>
  <si>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</si>
  <si>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</si>
  <si>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</si>
  <si>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</si>
  <si>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</si>
  <si>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</si>
  <si>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</si>
  <si>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</si>
  <si>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</si>
  <si>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</si>
  <si>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</si>
  <si>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</si>
  <si>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</si>
  <si>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</si>
  <si>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</si>
  <si>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</si>
  <si>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</si>
  <si>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</si>
  <si>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</si>
  <si>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</si>
  <si>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</si>
  <si>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</si>
  <si>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</si>
  <si>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</si>
  <si>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</si>
  <si>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</si>
  <si>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</si>
  <si>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</si>
  <si>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</si>
  <si>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</si>
  <si>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</si>
  <si>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</si>
  <si>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</si>
  <si>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</si>
  <si>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</si>
  <si>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</si>
  <si>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</si>
  <si>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</si>
  <si>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</si>
  <si>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</si>
  <si>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</si>
  <si>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</si>
  <si>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</si>
  <si>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</si>
  <si>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</si>
  <si>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</si>
  <si>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</si>
  <si>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</si>
  <si>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</si>
  <si>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</si>
  <si>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</si>
  <si>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</si>
  <si>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</si>
  <si>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</si>
  <si>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</si>
  <si>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</si>
  <si>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</si>
  <si>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</si>
  <si>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</si>
  <si>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</si>
  <si>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</si>
  <si>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</si>
  <si>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</si>
  <si>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</si>
  <si>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</si>
  <si>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</si>
  <si>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</si>
  <si>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</si>
  <si>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</si>
  <si>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</si>
  <si>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</si>
  <si>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</si>
  <si>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</si>
  <si>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</si>
  <si>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</si>
  <si>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</si>
  <si>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</si>
  <si>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</si>
  <si>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</si>
  <si>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</si>
  <si>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</si>
  <si>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</si>
  <si>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</si>
  <si>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</si>
  <si>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</si>
  <si>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</si>
  <si>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</si>
  <si>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</si>
  <si>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</si>
  <si>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</si>
  <si>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</si>
  <si>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</si>
  <si>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</si>
  <si>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</si>
  <si>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</si>
  <si>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</si>
  <si>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</si>
  <si>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</si>
  <si>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</si>
  <si>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</si>
  <si>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</si>
  <si>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</si>
  <si>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</si>
  <si>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</si>
  <si>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</si>
  <si>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</si>
  <si>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</si>
  <si>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</si>
  <si>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</si>
  <si>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</si>
  <si>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</si>
  <si>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</si>
  <si>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</si>
  <si>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</si>
  <si>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</si>
  <si>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</si>
  <si>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</si>
  <si>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</si>
  <si>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</si>
  <si>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</si>
  <si>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</si>
  <si>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</si>
  <si>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</si>
  <si>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</si>
  <si>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</si>
  <si>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</si>
  <si>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</si>
  <si>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</si>
  <si>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</si>
  <si>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</si>
  <si>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</si>
  <si>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</si>
  <si>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</si>
  <si>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</si>
  <si>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</si>
  <si>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</si>
  <si>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</si>
  <si>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</si>
  <si>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</si>
  <si>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</si>
  <si>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</si>
  <si>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</si>
  <si>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</si>
  <si>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</si>
  <si>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</si>
  <si>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</si>
  <si>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</si>
  <si>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</si>
  <si>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</si>
  <si>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</si>
  <si>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</si>
  <si>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</si>
  <si>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</si>
  <si>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</si>
  <si>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</si>
  <si>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</si>
  <si>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</si>
  <si>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</si>
  <si>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</si>
  <si>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</si>
  <si>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</si>
  <si>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</si>
  <si>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</si>
  <si>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</si>
  <si>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</si>
  <si>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</si>
  <si>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</si>
  <si>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</si>
  <si>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</si>
  <si>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</si>
  <si>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</si>
  <si>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</si>
  <si>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</si>
  <si>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</si>
  <si>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</si>
  <si>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</si>
  <si>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</si>
  <si>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</si>
  <si>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</si>
  <si>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</si>
  <si>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</si>
  <si>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</si>
  <si>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</si>
  <si>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</si>
  <si>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</si>
  <si>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</si>
  <si>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</si>
  <si>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</si>
  <si>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</si>
  <si>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</si>
  <si>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</si>
  <si>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</si>
  <si>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</si>
  <si>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</si>
  <si>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</si>
  <si>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</si>
  <si>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</si>
  <si>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</si>
  <si>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</si>
  <si>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</si>
  <si>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</si>
  <si>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</si>
  <si>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</si>
  <si>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</si>
  <si>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</si>
  <si>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</si>
  <si>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</si>
  <si>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</si>
  <si>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</si>
  <si>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</si>
  <si>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</si>
  <si>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</si>
  <si>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</si>
  <si>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</si>
  <si>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</si>
  <si>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</si>
  <si>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</si>
  <si>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</si>
  <si>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</si>
  <si>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</si>
  <si>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</si>
  <si>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</si>
  <si>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</si>
  <si>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</si>
  <si>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</si>
  <si>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</si>
  <si>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</si>
  <si>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</si>
  <si>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</si>
  <si>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</si>
  <si>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</si>
  <si>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</si>
  <si>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</si>
  <si>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</si>
  <si>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</si>
  <si>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</si>
  <si>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</si>
  <si>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</si>
  <si>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</si>
  <si>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</si>
  <si>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</si>
  <si>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</si>
  <si>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</si>
  <si>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</si>
  <si>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</si>
  <si>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</si>
  <si>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</si>
  <si>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</si>
  <si>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</si>
  <si>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</si>
  <si>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</si>
  <si>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</si>
  <si>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</si>
  <si>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</si>
  <si>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</si>
  <si>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</si>
  <si>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</si>
  <si>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</si>
  <si>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</si>
  <si>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</si>
  <si>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</si>
  <si>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</si>
  <si>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</si>
  <si>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</si>
  <si>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</si>
  <si>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</si>
  <si>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</si>
  <si>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</si>
  <si>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</si>
  <si>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</si>
  <si>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</si>
  <si>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</si>
  <si>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</si>
  <si>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</si>
  <si>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</si>
  <si>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</si>
  <si>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</si>
  <si>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</si>
  <si>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</si>
  <si>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</si>
  <si>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</si>
  <si>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</si>
  <si>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</si>
  <si>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</si>
  <si>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</si>
  <si>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</si>
  <si>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</si>
  <si>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</si>
  <si>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</si>
  <si>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</si>
  <si>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</si>
  <si>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</si>
  <si>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</si>
  <si>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</si>
  <si>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</si>
  <si>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</si>
  <si>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</si>
  <si>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</si>
  <si>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</si>
  <si>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</si>
  <si>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</si>
  <si>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</si>
  <si>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</si>
  <si>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</si>
  <si>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</si>
  <si>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</si>
  <si>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</si>
  <si>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</si>
  <si>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</si>
  <si>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</si>
  <si>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</si>
  <si>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</si>
  <si>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</si>
  <si>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</si>
  <si>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</si>
  <si>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</si>
  <si>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</si>
  <si>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</si>
  <si>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</si>
  <si>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</si>
  <si>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</si>
  <si>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</si>
  <si>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</si>
  <si>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</si>
  <si>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</si>
  <si>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</si>
  <si>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</si>
  <si>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</si>
  <si>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</si>
  <si>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</si>
  <si>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</si>
  <si>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</si>
  <si>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</si>
  <si>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</si>
  <si>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</si>
  <si>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</si>
  <si>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</si>
  <si>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</si>
  <si>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</si>
  <si>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</si>
  <si>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</si>
  <si>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</si>
  <si>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</si>
  <si>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</si>
  <si>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</si>
  <si>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</si>
  <si>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</si>
  <si>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</si>
  <si>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</si>
  <si>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</si>
  <si>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</si>
  <si>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</si>
  <si>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</si>
  <si>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</si>
  <si>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</si>
  <si>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</si>
  <si>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</si>
  <si>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</si>
  <si>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</si>
  <si>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</si>
  <si>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</si>
  <si>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</si>
  <si>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</si>
  <si>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</si>
  <si>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</si>
  <si>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</si>
  <si>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</si>
  <si>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</si>
  <si>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</si>
  <si>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</si>
  <si>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</si>
  <si>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</si>
  <si>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</si>
  <si>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</si>
  <si>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</si>
  <si>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</si>
  <si>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</si>
  <si>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</si>
  <si>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</si>
  <si>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</si>
  <si>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</si>
  <si>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</si>
  <si>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</si>
  <si>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</si>
  <si>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</si>
  <si>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</si>
  <si>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</si>
  <si>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</si>
  <si>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</si>
  <si>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</si>
  <si>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</si>
  <si>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</si>
  <si>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</si>
  <si>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</si>
  <si>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</si>
  <si>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</si>
  <si>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</si>
  <si>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</si>
  <si>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</si>
  <si>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</si>
  <si>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</si>
  <si>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</si>
  <si>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</si>
  <si>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</si>
  <si>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</si>
  <si>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</si>
  <si>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</si>
  <si>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</si>
  <si>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</si>
  <si>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</si>
  <si>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</si>
  <si>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</si>
  <si>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</si>
  <si>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</si>
  <si>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</si>
  <si>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</si>
  <si>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</si>
  <si>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</si>
  <si>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</si>
  <si>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</si>
  <si>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</si>
  <si>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</si>
  <si>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</si>
  <si>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</si>
  <si>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</si>
  <si>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</si>
  <si>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</si>
  <si>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</si>
  <si>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</si>
  <si>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</si>
  <si>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</si>
  <si>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</si>
  <si>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</si>
  <si>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</si>
  <si>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</si>
  <si>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</si>
  <si>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</si>
  <si>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</si>
  <si>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</si>
  <si>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</si>
  <si>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</si>
  <si>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</si>
  <si>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</si>
  <si>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</si>
  <si>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</si>
  <si>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</si>
  <si>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</si>
  <si>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</si>
  <si>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</si>
  <si>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</si>
  <si>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</si>
  <si>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</si>
  <si>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</si>
  <si>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</si>
  <si>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</si>
  <si>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</si>
  <si>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</si>
  <si>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</si>
  <si>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</si>
  <si>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</si>
  <si>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</si>
  <si>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</si>
  <si>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</si>
  <si>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</si>
  <si>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</si>
  <si>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</si>
  <si>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</si>
  <si>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</si>
  <si>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</si>
  <si>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</si>
  <si>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</si>
  <si>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</si>
  <si>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</si>
  <si>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</si>
  <si>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</si>
  <si>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</si>
  <si>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</si>
  <si>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</si>
  <si>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</si>
  <si>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</si>
  <si>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</si>
  <si>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</si>
  <si>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</si>
  <si>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</si>
  <si>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</si>
  <si>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</si>
  <si>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</si>
  <si>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</si>
  <si>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</si>
  <si>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</si>
  <si>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</si>
  <si>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</si>
  <si>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</si>
  <si>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</si>
  <si>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</si>
  <si>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</si>
  <si>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</si>
  <si>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</si>
  <si>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</si>
  <si>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</si>
  <si>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</si>
  <si>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</si>
  <si>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</si>
  <si>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</si>
  <si>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</si>
  <si>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</si>
  <si>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</si>
  <si>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</si>
  <si>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</si>
  <si>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</si>
  <si>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</si>
  <si>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</si>
  <si>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</si>
  <si>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</si>
  <si>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</si>
  <si>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</si>
  <si>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</si>
  <si>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</si>
  <si>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</si>
  <si>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</si>
  <si>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</si>
  <si>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</si>
  <si>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</si>
  <si>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</si>
  <si>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</si>
  <si>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</si>
  <si>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</si>
  <si>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</si>
  <si>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</si>
  <si>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</si>
  <si>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</si>
  <si>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</si>
  <si>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</si>
  <si>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</si>
  <si>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</si>
  <si>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</si>
  <si>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</si>
  <si>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</si>
  <si>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</si>
  <si>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</si>
  <si>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</si>
  <si>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</si>
  <si>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</si>
  <si>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</si>
  <si>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</si>
  <si>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</si>
  <si>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</si>
  <si>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</si>
  <si>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</si>
  <si>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</si>
  <si>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</si>
  <si>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</si>
  <si>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</si>
  <si>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</si>
  <si>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</si>
  <si>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</si>
  <si>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</si>
  <si>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</si>
  <si>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</si>
  <si>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</si>
  <si>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</si>
  <si>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</si>
  <si>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</si>
  <si>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</si>
  <si>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</si>
  <si>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</si>
  <si>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</si>
  <si>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</si>
  <si>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</si>
  <si>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</si>
  <si>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</si>
  <si>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</si>
  <si>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</si>
  <si>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</si>
  <si>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</si>
  <si>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</si>
  <si>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</si>
  <si>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</si>
  <si>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</si>
  <si>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</si>
  <si>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</si>
  <si>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</si>
  <si>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</si>
  <si>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</si>
  <si>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</si>
  <si>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</si>
  <si>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</si>
  <si>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</si>
  <si>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</si>
  <si>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</si>
  <si>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</si>
  <si>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</si>
  <si>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</si>
  <si>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</si>
  <si>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</si>
  <si>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</si>
  <si>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</si>
  <si>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</si>
  <si>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</si>
  <si>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</si>
  <si>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</si>
  <si>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</si>
  <si>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</si>
  <si>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</si>
  <si>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</si>
  <si>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</si>
  <si>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</si>
  <si>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</si>
  <si>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</si>
  <si>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</si>
  <si>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</si>
  <si>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</si>
  <si>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</si>
  <si>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</si>
  <si>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</si>
  <si>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</si>
  <si>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</si>
  <si>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</si>
  <si>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</si>
  <si>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</si>
  <si>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</si>
  <si>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</si>
  <si>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</si>
  <si>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</si>
  <si>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</si>
  <si>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</si>
  <si>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</si>
  <si>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</si>
  <si>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</si>
  <si>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</si>
  <si>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</si>
  <si>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</si>
  <si>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</si>
  <si>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</si>
  <si>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</si>
  <si>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</si>
  <si>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</si>
  <si>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</si>
  <si>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</si>
  <si>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</si>
  <si>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</si>
  <si>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</si>
  <si>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</si>
  <si>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</si>
  <si>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</si>
  <si>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</si>
  <si>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</si>
  <si>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</si>
  <si>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</si>
  <si>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</si>
  <si>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</si>
  <si>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</si>
  <si>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</si>
  <si>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</si>
  <si>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</si>
  <si>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</si>
  <si>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</si>
  <si>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</si>
  <si>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</si>
  <si>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</si>
  <si>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</si>
  <si>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</si>
  <si>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</si>
  <si>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</si>
  <si>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</si>
  <si>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</si>
  <si>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</si>
  <si>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</si>
  <si>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</si>
  <si>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</si>
  <si>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</si>
  <si>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</si>
  <si>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</si>
  <si>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</si>
  <si>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</si>
  <si>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</si>
  <si>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</si>
  <si>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</si>
  <si>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</si>
  <si>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</si>
  <si>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</si>
  <si>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</si>
  <si>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</si>
  <si>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</si>
  <si>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</si>
  <si>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</si>
  <si>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</si>
  <si>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</si>
  <si>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</si>
  <si>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</si>
  <si>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</si>
  <si>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</si>
  <si>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</si>
  <si>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</si>
  <si>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</si>
  <si>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</si>
  <si>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</si>
  <si>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</si>
  <si>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</si>
  <si>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</si>
  <si>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</si>
  <si>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</si>
  <si>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</si>
  <si>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</si>
  <si>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</si>
  <si>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</si>
  <si>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</si>
  <si>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</si>
  <si>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</si>
  <si>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</si>
  <si>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</si>
  <si>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</si>
  <si>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</si>
  <si>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</si>
  <si>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</si>
  <si>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</si>
  <si>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</si>
  <si>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</si>
  <si>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</si>
  <si>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</si>
  <si>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</si>
  <si>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</si>
  <si>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</si>
  <si>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</si>
  <si>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</si>
  <si>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</si>
  <si>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</si>
  <si>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</si>
  <si>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</si>
  <si>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</si>
  <si>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</si>
  <si>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</si>
  <si>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</si>
  <si>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</si>
  <si>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</si>
  <si>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</si>
  <si>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</si>
  <si>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</si>
  <si>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</si>
  <si>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</si>
  <si>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</si>
  <si>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</si>
  <si>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</si>
  <si>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</si>
  <si>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</si>
  <si>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</si>
  <si>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</si>
  <si>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</si>
  <si>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</si>
  <si>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</si>
  <si>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</si>
  <si>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</si>
  <si>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</si>
  <si>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</si>
  <si>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</si>
  <si>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</si>
  <si>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</si>
  <si>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</si>
  <si>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</si>
  <si>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</si>
  <si>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</si>
  <si>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</si>
  <si>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</si>
  <si>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</si>
  <si>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</si>
  <si>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</si>
  <si>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</si>
  <si>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</si>
  <si>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</si>
  <si>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</si>
  <si>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</si>
  <si>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</si>
  <si>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</si>
  <si>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</si>
  <si>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</si>
  <si>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</si>
  <si>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</si>
  <si>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</si>
  <si>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</si>
  <si>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</si>
  <si>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</si>
  <si>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</si>
  <si>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</si>
  <si>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</si>
  <si>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</si>
  <si>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</si>
  <si>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</si>
  <si>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</si>
  <si>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</si>
  <si>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</si>
  <si>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</si>
  <si>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</si>
  <si>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</si>
  <si>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</si>
  <si>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</si>
  <si>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</si>
  <si>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</si>
  <si>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</si>
  <si>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</si>
  <si>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</si>
  <si>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</si>
  <si>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</si>
  <si>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</si>
  <si>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</si>
  <si>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</si>
  <si>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</si>
  <si>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</si>
  <si>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</si>
  <si>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</si>
  <si>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</si>
  <si>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</si>
  <si>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</si>
  <si>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</si>
  <si>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</si>
  <si>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</si>
  <si>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</si>
  <si>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</si>
  <si>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</si>
  <si>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</si>
  <si>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</si>
  <si>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</si>
  <si>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</si>
  <si>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</si>
  <si>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</si>
  <si>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</si>
  <si>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</si>
  <si>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</si>
  <si>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</si>
  <si>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</si>
  <si>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</si>
  <si>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</si>
  <si>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</si>
  <si>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</si>
  <si>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</si>
  <si>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</si>
  <si>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</si>
  <si>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</si>
  <si>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</si>
  <si>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</si>
  <si>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</si>
  <si>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</si>
  <si>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</si>
  <si>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</si>
  <si>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</si>
  <si>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</si>
  <si>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</si>
  <si>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</si>
  <si>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</si>
  <si>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</si>
  <si>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</si>
  <si>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</si>
  <si>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</si>
  <si>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</si>
  <si>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</si>
  <si>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</si>
  <si>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</si>
  <si>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</si>
  <si>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</si>
  <si>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</si>
  <si>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</si>
  <si>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</si>
  <si>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</si>
  <si>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</si>
  <si>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</si>
  <si>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</si>
  <si>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</si>
  <si>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</si>
  <si>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</si>
  <si>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</si>
  <si>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</si>
  <si>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</si>
  <si>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</si>
  <si>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</si>
  <si>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</si>
  <si>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</si>
  <si>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</si>
  <si>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</si>
  <si>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</si>
  <si>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</si>
  <si>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</si>
  <si>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</si>
  <si>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</si>
  <si>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</si>
  <si>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</si>
  <si>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</si>
  <si>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</si>
  <si>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</si>
  <si>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</si>
  <si>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</si>
  <si>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</si>
  <si>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</si>
  <si>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</si>
  <si>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</si>
  <si>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</si>
  <si>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</si>
  <si>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</si>
  <si>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</si>
  <si>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</si>
  <si>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</si>
  <si>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</si>
  <si>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</si>
  <si>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</si>
  <si>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</si>
  <si>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</si>
  <si>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</si>
  <si>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</si>
  <si>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</si>
  <si>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</si>
  <si>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</si>
  <si>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</si>
  <si>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</si>
  <si>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</si>
  <si>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</si>
  <si>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</si>
  <si>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</si>
  <si>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</si>
  <si>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</si>
  <si>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</si>
  <si>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</si>
  <si>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</si>
  <si>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</si>
  <si>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</si>
  <si>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</si>
  <si>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</si>
  <si>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</si>
  <si>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</si>
  <si>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</si>
  <si>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</si>
  <si>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</si>
  <si>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</si>
  <si>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</si>
  <si>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</si>
  <si>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</si>
  <si>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</si>
  <si>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</si>
  <si>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</si>
  <si>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</si>
  <si>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</si>
  <si>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</si>
  <si>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</si>
  <si>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</si>
  <si>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</si>
  <si>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</si>
  <si>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</si>
  <si>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</si>
  <si>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</si>
  <si>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</si>
  <si>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</si>
  <si>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</si>
  <si>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</si>
  <si>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</si>
  <si>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</si>
  <si>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</si>
  <si>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</si>
  <si>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</si>
  <si>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</si>
  <si>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</si>
  <si>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</si>
  <si>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</si>
  <si>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</si>
  <si>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</si>
  <si>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</si>
  <si>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</si>
  <si>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</si>
  <si>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</si>
  <si>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</si>
  <si>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</si>
  <si>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</si>
  <si>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</si>
  <si>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</si>
  <si>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</si>
  <si>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</si>
  <si>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</si>
  <si>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</si>
  <si>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</si>
  <si>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</si>
  <si>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</si>
  <si>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</si>
  <si>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</si>
  <si>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</si>
  <si>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</si>
  <si>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</si>
  <si>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</si>
  <si>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</si>
  <si>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</si>
  <si>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</si>
  <si>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</si>
  <si>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</si>
  <si>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</si>
  <si>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</si>
  <si>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</si>
  <si>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</si>
  <si>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</si>
  <si>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</si>
  <si>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</si>
  <si>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</si>
  <si>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</si>
  <si>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</si>
  <si>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</si>
  <si>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</si>
  <si>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</si>
  <si>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</si>
  <si>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</si>
  <si>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</si>
  <si>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</si>
  <si>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</si>
  <si>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</si>
  <si>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</si>
  <si>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</si>
  <si>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</si>
  <si>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</si>
  <si>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</si>
  <si>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</si>
  <si>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</si>
  <si>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</si>
  <si>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</si>
  <si>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</si>
  <si>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</si>
  <si>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</si>
  <si>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</si>
  <si>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</si>
  <si>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</si>
  <si>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</si>
  <si>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</si>
  <si>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</si>
  <si>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</si>
  <si>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</si>
  <si>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</si>
  <si>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</si>
  <si>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</si>
  <si>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</si>
  <si>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</si>
  <si>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</si>
  <si>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</si>
  <si>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</si>
  <si>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</si>
  <si>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</si>
  <si>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</si>
  <si>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</si>
  <si>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</si>
  <si>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</si>
  <si>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</si>
  <si>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</si>
  <si>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</si>
  <si>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</si>
  <si>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</si>
  <si>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</si>
  <si>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</si>
  <si>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</si>
  <si>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</si>
  <si>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</si>
  <si>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</si>
  <si>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</si>
  <si>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</si>
  <si>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</si>
  <si>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</si>
  <si>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</si>
  <si>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</si>
  <si>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</si>
  <si>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</si>
  <si>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</si>
  <si>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</si>
  <si>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</si>
  <si>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</si>
  <si>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</si>
  <si>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</si>
  <si>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</si>
  <si>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</si>
  <si>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</si>
  <si>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</si>
  <si>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</si>
  <si>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</si>
  <si>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</si>
  <si>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</si>
  <si>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</si>
  <si>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</si>
  <si>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</si>
  <si>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</si>
  <si>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</si>
  <si>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</si>
  <si>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</si>
  <si>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</si>
  <si>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</si>
  <si>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</si>
  <si>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</si>
  <si>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</si>
  <si>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</si>
  <si>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</si>
  <si>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</si>
  <si>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</si>
  <si>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</si>
  <si>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</si>
  <si>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</si>
  <si>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</si>
  <si>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</si>
  <si>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</si>
  <si>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</si>
  <si>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</si>
  <si>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</si>
  <si>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</si>
  <si>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</si>
  <si>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</si>
  <si>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</si>
  <si>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</si>
  <si>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</si>
  <si>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</si>
  <si>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</si>
  <si>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</si>
  <si>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</si>
  <si>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</si>
  <si>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</si>
  <si>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</si>
  <si>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</si>
  <si>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</si>
  <si>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</si>
  <si>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</si>
  <si>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</si>
  <si>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</si>
  <si>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</si>
  <si>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</si>
  <si>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</si>
  <si>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</si>
  <si>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</si>
  <si>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</si>
  <si>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</si>
  <si>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</si>
  <si>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</si>
  <si>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</si>
  <si>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</si>
  <si>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</si>
  <si>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</si>
  <si>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</si>
  <si>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</si>
  <si>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</si>
  <si>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</si>
  <si>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</si>
  <si>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</si>
  <si>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</si>
  <si>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</si>
  <si>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</si>
  <si>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</si>
  <si>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</si>
  <si>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</si>
  <si>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</si>
  <si>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</si>
  <si>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</si>
  <si>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</si>
  <si>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</si>
  <si>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</si>
  <si>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</si>
  <si>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</si>
  <si>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</si>
  <si>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</si>
  <si>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</si>
  <si>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</si>
  <si>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</si>
  <si>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</si>
  <si>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</si>
  <si>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</si>
  <si>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</si>
  <si>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</si>
  <si>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</si>
  <si>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</si>
  <si>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</si>
  <si>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</si>
  <si>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</si>
  <si>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</si>
  <si>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</si>
  <si>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</si>
  <si>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</si>
  <si>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</si>
  <si>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</si>
  <si>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</si>
  <si>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</si>
  <si>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</si>
  <si>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</si>
  <si>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</si>
  <si>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</si>
  <si>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</si>
  <si>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</si>
  <si>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</si>
  <si>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</si>
  <si>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</si>
  <si>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</si>
  <si>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</si>
  <si>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</si>
  <si>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</si>
  <si>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</si>
  <si>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</si>
  <si>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</si>
  <si>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</si>
  <si>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</si>
  <si>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</si>
  <si>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</si>
  <si>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</si>
  <si>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</si>
  <si>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</si>
  <si>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</si>
  <si>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</si>
  <si>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</si>
  <si>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</si>
  <si>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</si>
  <si>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</si>
  <si>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</si>
  <si>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</si>
  <si>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</si>
  <si>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</si>
  <si>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</si>
  <si>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</si>
  <si>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</si>
  <si>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</si>
  <si>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</si>
  <si>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</si>
  <si>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</si>
  <si>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</si>
  <si>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</si>
  <si>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</si>
  <si>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</si>
  <si>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</si>
  <si>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</si>
  <si>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</si>
  <si>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</si>
  <si>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</si>
  <si>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</si>
  <si>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</si>
  <si>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</si>
  <si>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</si>
  <si>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</si>
  <si>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</si>
  <si>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</si>
  <si>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</si>
  <si>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</si>
  <si>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</si>
  <si>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</si>
  <si>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</si>
  <si>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</si>
  <si>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</si>
  <si>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</si>
  <si>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</si>
  <si>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</si>
  <si>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</si>
  <si>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</si>
  <si>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</si>
  <si>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</si>
  <si>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</si>
  <si>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</si>
  <si>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</si>
  <si>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</si>
  <si>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</si>
  <si>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</si>
  <si>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</si>
  <si>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</si>
  <si>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</si>
  <si>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</si>
  <si>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</si>
  <si>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</si>
  <si>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</si>
  <si>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</si>
  <si>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</si>
  <si>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</si>
  <si>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</si>
  <si>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</si>
  <si>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</si>
  <si>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</si>
  <si>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</si>
  <si>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</si>
  <si>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</si>
  <si>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</si>
  <si>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</si>
  <si>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</si>
  <si>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</si>
  <si>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</si>
  <si>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</si>
  <si>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</si>
  <si>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</si>
  <si>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</si>
  <si>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</si>
  <si>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</si>
  <si>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</si>
  <si>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</si>
  <si>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</si>
  <si>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</si>
  <si>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</si>
  <si>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</si>
  <si>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</si>
  <si>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</si>
  <si>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</si>
  <si>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</si>
  <si>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</si>
  <si>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</si>
  <si>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</si>
  <si>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</si>
  <si>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</si>
  <si>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</si>
  <si>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</si>
  <si>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</si>
  <si>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</si>
  <si>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</si>
  <si>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</si>
  <si>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</si>
  <si>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</si>
  <si>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</si>
  <si>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</si>
  <si>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</si>
  <si>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</si>
  <si>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</si>
  <si>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</si>
  <si>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</si>
  <si>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</si>
  <si>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</si>
  <si>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</si>
  <si>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</si>
  <si>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</si>
  <si>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</si>
  <si>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</si>
  <si>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</si>
  <si>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</si>
  <si>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</si>
  <si>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</si>
  <si>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</si>
  <si>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</si>
  <si>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</si>
  <si>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</si>
  <si>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</si>
  <si>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</si>
  <si>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</si>
  <si>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</si>
  <si>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</si>
  <si>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</si>
  <si>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</si>
  <si>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</si>
  <si>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</si>
  <si>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</si>
  <si>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</si>
  <si>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</si>
  <si>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</si>
  <si>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</si>
  <si>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</si>
  <si>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</si>
  <si>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</si>
  <si>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</si>
  <si>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</si>
  <si>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</si>
  <si>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</si>
  <si>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</si>
  <si>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</si>
  <si>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</si>
  <si>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</si>
  <si>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</si>
  <si>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</si>
  <si>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</si>
  <si>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</si>
  <si>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</si>
  <si>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</si>
  <si>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</si>
  <si>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</si>
  <si>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</si>
  <si>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</si>
  <si>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</si>
  <si>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</si>
  <si>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</si>
  <si>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</si>
  <si>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</si>
  <si>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</si>
  <si>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</si>
  <si>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</si>
  <si>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</si>
  <si>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</si>
  <si>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</si>
  <si>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</si>
  <si>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</si>
  <si>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</si>
  <si>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</si>
  <si>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</si>
  <si>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</si>
  <si>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</si>
  <si>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</si>
  <si>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</si>
  <si>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</si>
  <si>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</si>
  <si>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</si>
  <si>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</si>
  <si>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</si>
  <si>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</si>
  <si>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</si>
  <si>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</si>
  <si>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</si>
  <si>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</si>
  <si>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</si>
  <si>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</si>
  <si>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</si>
  <si>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</si>
  <si>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</si>
  <si>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</si>
  <si>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</si>
  <si>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</si>
  <si>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</si>
  <si>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</si>
  <si>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</si>
  <si>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</si>
  <si>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</si>
  <si>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</si>
  <si>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</si>
  <si>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</si>
  <si>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</si>
  <si>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</si>
  <si>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</si>
  <si>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</si>
  <si>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</si>
  <si>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</si>
  <si>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</si>
  <si>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</si>
  <si>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</si>
  <si>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</si>
  <si>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</si>
  <si>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</si>
  <si>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</si>
  <si>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</si>
  <si>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</si>
  <si>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</si>
  <si>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</si>
  <si>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</si>
  <si>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</si>
  <si>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</si>
  <si>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</si>
  <si>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</si>
  <si>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</si>
  <si>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</si>
  <si>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</si>
  <si>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</si>
  <si>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</si>
  <si>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</si>
  <si>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</si>
  <si>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</si>
  <si>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</si>
  <si>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</si>
  <si>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</si>
  <si>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</si>
  <si>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</si>
  <si>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</si>
  <si>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</si>
  <si>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</si>
  <si>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</si>
  <si>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</si>
  <si>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</si>
  <si>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</si>
  <si>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</si>
  <si>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</si>
  <si>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</si>
  <si>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</si>
  <si>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</si>
  <si>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</si>
  <si>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</si>
  <si>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</si>
  <si>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</si>
  <si>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</si>
  <si>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</si>
  <si>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</si>
  <si>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</si>
  <si>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</si>
  <si>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</si>
  <si>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</si>
  <si>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</si>
  <si>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</si>
  <si>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</si>
  <si>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</si>
  <si>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</si>
  <si>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</si>
  <si>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</si>
  <si>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</si>
  <si>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</si>
  <si>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</si>
  <si>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</si>
  <si>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</si>
  <si>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</si>
  <si>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</si>
  <si>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</si>
  <si>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</si>
  <si>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</si>
  <si>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</si>
  <si>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</si>
  <si>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</si>
  <si>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</si>
  <si>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</si>
  <si>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</si>
  <si>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</si>
  <si>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</si>
  <si>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</si>
  <si>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</si>
  <si>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</si>
  <si>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</si>
  <si>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</si>
  <si>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</si>
  <si>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</si>
  <si>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</si>
  <si>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</si>
  <si>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</si>
  <si>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</si>
  <si>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</si>
  <si>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</si>
  <si>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</si>
  <si>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</si>
  <si>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</si>
  <si>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</si>
  <si>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</si>
  <si>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</si>
  <si>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</si>
  <si>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</si>
  <si>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</si>
  <si>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</si>
  <si>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</si>
  <si>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</si>
  <si>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</si>
  <si>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</si>
  <si>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</si>
  <si>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</si>
  <si>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</si>
  <si>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</si>
  <si>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</si>
  <si>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</si>
  <si>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</si>
  <si>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</si>
  <si>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</si>
  <si>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</si>
  <si>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</si>
  <si>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</si>
  <si>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</si>
  <si>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</si>
  <si>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</si>
  <si>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</si>
  <si>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</si>
  <si>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</si>
  <si>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</si>
  <si>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</si>
  <si>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</si>
  <si>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</si>
  <si>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</si>
  <si>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</si>
  <si>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</si>
  <si>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</si>
  <si>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</si>
  <si>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</si>
  <si>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</si>
  <si>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</si>
  <si>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</si>
  <si>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</si>
  <si>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</si>
  <si>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</si>
  <si>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</si>
  <si>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</si>
  <si>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</si>
  <si>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</si>
  <si>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</si>
  <si>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</si>
  <si>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</si>
  <si>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</si>
  <si>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</si>
  <si>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</si>
  <si>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</si>
  <si>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</si>
  <si>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</si>
  <si>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</si>
  <si>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</si>
  <si>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</si>
  <si>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</si>
  <si>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</si>
  <si>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</si>
  <si>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</si>
  <si>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</si>
  <si>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</si>
  <si>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</si>
  <si>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</si>
  <si>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</si>
  <si>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</si>
  <si>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</si>
  <si>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</si>
  <si>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</si>
  <si>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</si>
  <si>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</si>
  <si>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</si>
  <si>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</si>
  <si>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</si>
  <si>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</si>
  <si>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</si>
  <si>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</si>
  <si>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</si>
  <si>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</si>
  <si>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</si>
  <si>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</si>
  <si>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</si>
  <si>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</si>
  <si>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</si>
  <si>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</si>
  <si>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</si>
  <si>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</si>
  <si>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</si>
  <si>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</si>
  <si>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</si>
  <si>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</si>
  <si>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</si>
  <si>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</si>
  <si>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</si>
  <si>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</si>
  <si>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</si>
  <si>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</si>
  <si>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</si>
  <si>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</si>
  <si>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</si>
  <si>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</si>
  <si>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</si>
  <si>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</si>
  <si>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</si>
  <si>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</si>
  <si>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</si>
  <si>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</si>
  <si>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</si>
  <si>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</si>
  <si>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</si>
  <si>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</si>
  <si>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</si>
  <si>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</si>
  <si>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</si>
  <si>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</si>
  <si>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</si>
  <si>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</si>
  <si>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</si>
  <si>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</si>
  <si>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</si>
  <si>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</si>
  <si>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</si>
  <si>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</si>
  <si>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</si>
  <si>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</si>
  <si>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</si>
  <si>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</si>
  <si>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</si>
  <si>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</si>
  <si>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</si>
  <si>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</si>
  <si>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</si>
  <si>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</si>
  <si>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</si>
  <si>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</si>
  <si>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</si>
  <si>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</si>
  <si>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</si>
  <si>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</si>
  <si>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</si>
  <si>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</si>
  <si>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</si>
  <si>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</si>
  <si>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</si>
  <si>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</si>
  <si>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</si>
  <si>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</si>
  <si>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</si>
  <si>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</si>
  <si>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</si>
  <si>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</si>
  <si>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</si>
  <si>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</si>
  <si>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</si>
  <si>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</si>
  <si>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</si>
  <si>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</si>
  <si>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</si>
  <si>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</si>
  <si>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</si>
  <si>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</si>
  <si>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</si>
  <si>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</si>
  <si>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</si>
  <si>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</si>
  <si>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</si>
  <si>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</si>
  <si>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</si>
  <si>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</si>
  <si>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</si>
  <si>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</si>
  <si>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</si>
  <si>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</si>
  <si>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</si>
  <si>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</si>
  <si>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</si>
  <si>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</si>
  <si>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</si>
  <si>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</si>
  <si>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</si>
  <si>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</si>
  <si>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</si>
  <si>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</si>
  <si>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</si>
  <si>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</si>
  <si>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</si>
  <si>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</si>
  <si>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</si>
  <si>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</si>
  <si>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</si>
  <si>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</si>
  <si>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</si>
  <si>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</si>
  <si>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</si>
  <si>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</si>
  <si>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</si>
  <si>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</si>
  <si>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</si>
  <si>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</si>
  <si>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</si>
  <si>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</si>
  <si>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</si>
  <si>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</si>
  <si>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</si>
  <si>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</si>
  <si>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</si>
  <si>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</si>
  <si>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</si>
  <si>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</si>
  <si>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</si>
  <si>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</si>
  <si>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</si>
  <si>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</si>
  <si>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</si>
  <si>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</si>
  <si>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</si>
  <si>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</si>
  <si>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</si>
  <si>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</si>
  <si>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</si>
  <si>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</si>
  <si>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</si>
  <si>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</si>
  <si>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</si>
  <si>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</si>
  <si>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</si>
  <si>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</si>
  <si>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</si>
  <si>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</si>
  <si>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</si>
  <si>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</si>
  <si>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</si>
  <si>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</si>
  <si>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</si>
  <si>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</si>
  <si>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</si>
  <si>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</si>
  <si>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</si>
  <si>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</si>
  <si>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</si>
  <si>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</si>
  <si>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</si>
  <si>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</si>
  <si>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</si>
  <si>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</si>
  <si>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</si>
  <si>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</si>
  <si>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</si>
  <si>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</si>
  <si>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</si>
  <si>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</si>
  <si>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</si>
  <si>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</si>
  <si>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</si>
  <si>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</si>
  <si>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</si>
  <si>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</si>
  <si>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</si>
  <si>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</si>
  <si>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</si>
  <si>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</si>
  <si>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</si>
  <si>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</si>
  <si>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</si>
  <si>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</si>
  <si>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</si>
  <si>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</si>
  <si>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</si>
  <si>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</si>
  <si>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</si>
  <si>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</si>
  <si>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</si>
  <si>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</si>
  <si>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</si>
  <si>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</si>
  <si>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</si>
  <si>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</si>
  <si>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</si>
  <si>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</si>
  <si>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</si>
  <si>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</si>
  <si>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</si>
  <si>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</si>
  <si>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</si>
  <si>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</si>
  <si>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</si>
  <si>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</si>
  <si>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</si>
  <si>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</si>
  <si>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</si>
  <si>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</si>
  <si>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</si>
  <si>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</si>
  <si>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</si>
  <si>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</si>
  <si>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</si>
  <si>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</si>
  <si>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</si>
  <si>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</si>
  <si>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</si>
  <si>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</si>
  <si>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</si>
  <si>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</si>
  <si>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</si>
  <si>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</si>
  <si>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</si>
  <si>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</si>
  <si>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</si>
  <si>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</si>
  <si>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</si>
  <si>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</si>
  <si>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</si>
  <si>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</si>
  <si>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</si>
  <si>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</si>
  <si>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</si>
  <si>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</si>
  <si>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</si>
  <si>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</si>
  <si>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</si>
  <si>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</si>
  <si>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</si>
  <si>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</si>
  <si>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</si>
  <si>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</si>
  <si>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</si>
  <si>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</si>
  <si>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</si>
  <si>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</si>
  <si>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</si>
  <si>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</si>
  <si>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</si>
  <si>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</si>
  <si>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</si>
  <si>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</si>
  <si>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</si>
  <si>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</si>
  <si>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</si>
  <si>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</si>
  <si>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</si>
  <si>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</si>
  <si>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</si>
  <si>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</si>
  <si>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</si>
  <si>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</si>
  <si>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</si>
  <si>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</si>
  <si>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</si>
  <si>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</si>
  <si>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</si>
  <si>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</si>
  <si>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</si>
  <si>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</si>
  <si>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</si>
  <si>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</si>
  <si>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</si>
  <si>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</si>
  <si>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</si>
  <si>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</si>
  <si>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</si>
  <si>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</si>
  <si>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</si>
  <si>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</si>
  <si>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</si>
  <si>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</si>
  <si>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</si>
  <si>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</si>
  <si>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</si>
  <si>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</si>
  <si>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</si>
  <si>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</si>
  <si>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</si>
  <si>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</si>
  <si>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</si>
  <si>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</si>
  <si>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</si>
  <si>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</si>
  <si>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</si>
  <si>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</si>
  <si>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</si>
  <si>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</si>
  <si>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</si>
  <si>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</si>
  <si>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</si>
  <si>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</si>
  <si>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</si>
  <si>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</si>
  <si>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</si>
  <si>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</si>
  <si>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</si>
  <si>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</si>
  <si>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</si>
  <si>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</si>
  <si>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</si>
  <si>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</si>
  <si>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</si>
  <si>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</si>
  <si>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</si>
  <si>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</si>
  <si>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</si>
  <si>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</si>
  <si>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</si>
  <si>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</si>
  <si>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</si>
  <si>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</si>
  <si>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</si>
  <si>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</si>
  <si>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</si>
  <si>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</si>
  <si>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</si>
  <si>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</si>
  <si>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</si>
  <si>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</si>
  <si>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</si>
  <si>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</si>
  <si>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</si>
  <si>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</si>
  <si>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</si>
  <si>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</si>
  <si>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</si>
  <si>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</si>
  <si>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</si>
  <si>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</si>
  <si>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</si>
  <si>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</si>
  <si>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</si>
  <si>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</si>
  <si>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</si>
  <si>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</si>
  <si>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</si>
  <si>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</si>
  <si>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</si>
  <si>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</si>
  <si>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</si>
  <si>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</si>
  <si>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</si>
  <si>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</si>
  <si>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</si>
  <si>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</si>
  <si>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</si>
  <si>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</si>
  <si>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</si>
  <si>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</si>
  <si>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</si>
  <si>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</si>
  <si>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</si>
  <si>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</si>
  <si>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</si>
  <si>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</si>
  <si>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</si>
  <si>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</si>
  <si>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</si>
  <si>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</si>
  <si>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</si>
  <si>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</si>
  <si>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</si>
  <si>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</si>
  <si>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</si>
  <si>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</si>
  <si>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</si>
  <si>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</si>
  <si>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</si>
  <si>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</si>
  <si>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</si>
  <si>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</si>
  <si>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</si>
  <si>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</si>
  <si>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</si>
  <si>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</si>
  <si>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</si>
  <si>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</si>
  <si>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</si>
  <si>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</si>
  <si>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</si>
  <si>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</si>
  <si>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</si>
  <si>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</si>
  <si>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</si>
  <si>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</si>
  <si>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</si>
  <si>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</si>
  <si>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</si>
  <si>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</si>
  <si>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</si>
  <si>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</si>
  <si>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</si>
  <si>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</si>
  <si>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</si>
  <si>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</si>
  <si>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</si>
  <si>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</si>
  <si>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</si>
  <si>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</si>
  <si>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</si>
  <si>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</si>
  <si>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</si>
  <si>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</si>
  <si>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</si>
  <si>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</si>
  <si>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</si>
  <si>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</si>
  <si>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</si>
  <si>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</si>
  <si>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</si>
  <si>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</si>
  <si>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</si>
  <si>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</si>
  <si>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</si>
  <si>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</si>
  <si>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</si>
  <si>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</si>
  <si>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</si>
  <si>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</si>
  <si>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</si>
  <si>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</si>
  <si>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</si>
  <si>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</si>
  <si>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</si>
  <si>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</si>
  <si>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</si>
  <si>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</si>
  <si>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</si>
  <si>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</si>
  <si>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</si>
  <si>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</si>
  <si>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</si>
  <si>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</si>
  <si>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</si>
  <si>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</si>
  <si>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</si>
  <si>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</si>
  <si>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</si>
  <si>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</si>
  <si>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</si>
  <si>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</si>
  <si>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</si>
  <si>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</si>
  <si>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</si>
  <si>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</si>
  <si>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</si>
  <si>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</si>
  <si>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</si>
  <si>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</si>
  <si>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</si>
  <si>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</si>
  <si>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</si>
  <si>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</si>
  <si>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</si>
  <si>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</si>
  <si>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</si>
  <si>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</si>
  <si>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</si>
  <si>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</si>
  <si>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</si>
  <si>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</si>
  <si>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</si>
  <si>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</si>
  <si>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</si>
  <si>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</si>
  <si>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</si>
  <si>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</si>
  <si>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</si>
  <si>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</si>
  <si>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</si>
  <si>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</si>
  <si>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</si>
  <si>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</si>
  <si>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</si>
  <si>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</si>
  <si>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</si>
  <si>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</si>
  <si>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</si>
  <si>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</si>
  <si>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</si>
  <si>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</si>
  <si>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</si>
  <si>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</si>
  <si>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</si>
  <si>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</si>
  <si>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</si>
  <si>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</si>
  <si>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</si>
  <si>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</si>
  <si>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</si>
  <si>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</si>
  <si>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</si>
  <si>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</si>
  <si>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</si>
  <si>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</si>
  <si>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</si>
  <si>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</si>
  <si>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</si>
  <si>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</si>
  <si>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</si>
  <si>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</si>
  <si>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</si>
  <si>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</si>
  <si>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</si>
  <si>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</si>
  <si>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</si>
  <si>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</si>
  <si>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</si>
  <si>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</si>
  <si>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</si>
  <si>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</si>
  <si>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</si>
  <si>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</si>
  <si>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</si>
  <si>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</si>
  <si>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</si>
  <si>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</si>
  <si>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</si>
  <si>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</si>
  <si>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</si>
  <si>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</si>
  <si>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</si>
  <si>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</si>
  <si>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</si>
  <si>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</si>
  <si>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</si>
  <si>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</si>
  <si>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</si>
  <si>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</si>
  <si>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</si>
  <si>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</si>
  <si>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</si>
  <si>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</si>
  <si>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</si>
  <si>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</si>
  <si>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</si>
  <si>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</si>
  <si>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</si>
  <si>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</si>
  <si>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</si>
  <si>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</si>
  <si>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</si>
  <si>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</si>
  <si>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</si>
  <si>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</si>
  <si>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</si>
  <si>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</si>
  <si>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</si>
  <si>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</si>
  <si>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</si>
  <si>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</si>
  <si>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</si>
  <si>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</si>
  <si>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</si>
  <si>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</si>
  <si>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</si>
  <si>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</si>
  <si>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</si>
  <si>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</si>
  <si>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</si>
  <si>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</si>
  <si>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</si>
  <si>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</si>
  <si>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</si>
  <si>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</si>
  <si>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</si>
  <si>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</si>
  <si>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</si>
  <si>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</si>
  <si>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</si>
  <si>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</si>
  <si>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</si>
  <si>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</si>
  <si>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</si>
  <si>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</si>
  <si>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</si>
  <si>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</si>
  <si>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</si>
  <si>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</si>
  <si>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</si>
  <si>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</si>
  <si>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</si>
  <si>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</si>
  <si>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</si>
  <si>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</si>
  <si>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</si>
  <si>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</si>
  <si>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</si>
  <si>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</si>
  <si>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</si>
  <si>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</si>
  <si>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</si>
  <si>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</si>
  <si>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</si>
  <si>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</si>
  <si>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</si>
  <si>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</si>
  <si>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</si>
  <si>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</si>
  <si>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</si>
  <si>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</si>
  <si>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</si>
  <si>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</si>
  <si>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</si>
  <si>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</si>
  <si>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</si>
  <si>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</si>
  <si>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</si>
  <si>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</si>
  <si>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</si>
  <si>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</si>
  <si>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</si>
  <si>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</si>
  <si>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</si>
  <si>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</si>
  <si>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</si>
  <si>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</si>
  <si>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</si>
  <si>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</si>
  <si>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</si>
  <si>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</si>
  <si>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</si>
  <si>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</si>
  <si>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</si>
  <si>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</si>
  <si>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</si>
  <si>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</si>
  <si>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</si>
  <si>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</si>
  <si>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</si>
  <si>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</si>
  <si>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</si>
  <si>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</si>
  <si>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</si>
  <si>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</si>
  <si>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</si>
  <si>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</si>
  <si>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</si>
  <si>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</si>
  <si>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</si>
  <si>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</si>
  <si>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</si>
  <si>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</si>
  <si>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</si>
  <si>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</si>
  <si>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</si>
  <si>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</si>
  <si>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</si>
  <si>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</si>
  <si>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</si>
  <si>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</si>
  <si>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</si>
  <si>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</si>
  <si>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</si>
  <si>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</si>
  <si>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</si>
  <si>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</si>
  <si>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</si>
  <si>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</si>
  <si>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</si>
  <si>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</si>
  <si>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</si>
  <si>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</si>
  <si>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</si>
  <si>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</si>
  <si>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</si>
  <si>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</si>
  <si>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</si>
  <si>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</si>
  <si>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</si>
  <si>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</si>
  <si>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</si>
  <si>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</si>
  <si>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</si>
  <si>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</si>
  <si>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</si>
  <si>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</si>
  <si>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</si>
  <si>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</si>
  <si>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</si>
  <si>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</si>
  <si>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</si>
  <si>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</si>
  <si>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</si>
  <si>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</si>
  <si>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</si>
  <si>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</si>
  <si>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</si>
  <si>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</si>
  <si>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</si>
  <si>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</si>
  <si>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</si>
  <si>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</si>
  <si>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</si>
  <si>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</si>
  <si>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</si>
  <si>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</si>
  <si>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</si>
  <si>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</si>
  <si>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</si>
  <si>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</si>
  <si>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</si>
  <si>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</si>
  <si>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</si>
  <si>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</si>
  <si>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</si>
  <si>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</si>
  <si>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</si>
  <si>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</si>
  <si>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</si>
  <si>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</si>
  <si>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</si>
  <si>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</si>
  <si>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</si>
  <si>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</si>
  <si>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</si>
  <si>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</si>
  <si>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</si>
  <si>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</si>
  <si>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</si>
  <si>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</si>
  <si>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</si>
  <si>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</si>
  <si>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</si>
  <si>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</si>
  <si>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</si>
  <si>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</si>
  <si>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</si>
  <si>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</si>
  <si>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</si>
  <si>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</si>
  <si>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</si>
  <si>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</si>
  <si>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</si>
  <si>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</si>
  <si>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</si>
  <si>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</si>
  <si>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</si>
  <si>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</si>
  <si>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</si>
  <si>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</si>
  <si>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</si>
  <si>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</si>
  <si>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</si>
  <si>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</si>
  <si>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</si>
  <si>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</si>
  <si>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</si>
  <si>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</si>
  <si>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</si>
  <si>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</si>
  <si>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</si>
  <si>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</si>
  <si>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</si>
  <si>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</si>
  <si>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</si>
  <si>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</si>
  <si>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</si>
  <si>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</si>
  <si>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</si>
  <si>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</si>
  <si>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</si>
  <si>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</si>
  <si>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</si>
  <si>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</si>
  <si>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</si>
  <si>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</si>
  <si>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</si>
  <si>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</si>
  <si>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</si>
  <si>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</si>
  <si>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</si>
  <si>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</si>
  <si>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</si>
  <si>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</si>
  <si>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</si>
  <si>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</si>
  <si>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</si>
  <si>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</si>
  <si>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</si>
  <si>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</si>
  <si>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</si>
  <si>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</si>
  <si>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</si>
  <si>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</si>
  <si>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</si>
  <si>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</si>
  <si>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</si>
  <si>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</si>
  <si>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</si>
  <si>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</si>
  <si>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</si>
  <si>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</si>
  <si>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</si>
  <si>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</si>
  <si>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</si>
  <si>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</si>
  <si>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</si>
  <si>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</si>
  <si>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</si>
  <si>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</si>
  <si>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</si>
  <si>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</si>
  <si>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</si>
  <si>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</si>
  <si>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</si>
  <si>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</si>
  <si>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</si>
  <si>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</si>
  <si>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</si>
  <si>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</si>
  <si>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</si>
  <si>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</si>
  <si>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</si>
  <si>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</si>
  <si>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</si>
  <si>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</si>
  <si>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</si>
  <si>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</si>
  <si>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</si>
  <si>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</si>
  <si>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</si>
  <si>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</si>
  <si>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</si>
  <si>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</si>
  <si>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</si>
  <si>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</si>
  <si>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</si>
  <si>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</si>
  <si>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</si>
  <si>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</si>
  <si>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</si>
  <si>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</si>
  <si>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</si>
  <si>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</si>
  <si>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</si>
  <si>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</si>
  <si>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</si>
  <si>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</si>
  <si>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</si>
  <si>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</si>
  <si>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</si>
  <si>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</si>
  <si>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</si>
  <si>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</si>
  <si>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</si>
  <si>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</si>
  <si>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</si>
  <si>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</si>
  <si>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</si>
  <si>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</si>
  <si>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</si>
  <si>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</si>
  <si>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</si>
  <si>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</si>
  <si>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</si>
  <si>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</si>
  <si>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</si>
  <si>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</si>
  <si>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</si>
  <si>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</si>
  <si>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</si>
  <si>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</si>
  <si>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</si>
  <si>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</si>
  <si>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</si>
  <si>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</si>
  <si>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</si>
  <si>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</si>
  <si>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</si>
  <si>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</si>
  <si>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</si>
  <si>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</si>
  <si>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</si>
  <si>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</si>
  <si>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</si>
  <si>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</si>
  <si>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</si>
  <si>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</si>
  <si>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</si>
  <si>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</si>
  <si>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</si>
  <si>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</si>
  <si>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</si>
  <si>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</si>
  <si>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</si>
  <si>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</si>
  <si>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</si>
  <si>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</si>
  <si>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</si>
  <si>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</si>
  <si>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</si>
  <si>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</si>
  <si>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</si>
  <si>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</si>
  <si>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</si>
  <si>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</si>
  <si>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</si>
  <si>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</si>
  <si>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</si>
  <si>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</si>
  <si>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</si>
  <si>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</si>
  <si>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</si>
  <si>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</si>
  <si>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</si>
  <si>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</si>
  <si>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</si>
  <si>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</si>
  <si>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</si>
  <si>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</si>
  <si>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</si>
  <si>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</si>
  <si>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</si>
  <si>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</si>
  <si>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</si>
  <si>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</si>
  <si>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</si>
  <si>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</si>
  <si>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</si>
  <si>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</si>
  <si>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</si>
  <si>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</si>
  <si>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</si>
  <si>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</si>
  <si>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</si>
  <si>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</si>
  <si>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</si>
  <si>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</si>
  <si>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</si>
  <si>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</si>
  <si>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</si>
  <si>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</si>
  <si>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</si>
  <si>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</si>
  <si>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</si>
  <si>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</si>
  <si>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</si>
  <si>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</si>
  <si>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</si>
  <si>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</si>
  <si>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</si>
  <si>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</si>
  <si>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</si>
  <si>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</si>
  <si>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</si>
  <si>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</si>
  <si>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</si>
  <si>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</si>
  <si>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</si>
  <si>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</si>
  <si>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</si>
  <si>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</si>
  <si>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</si>
  <si>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</si>
  <si>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</si>
  <si>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</si>
  <si>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</si>
  <si>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</si>
  <si>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</si>
  <si>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</si>
  <si>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</si>
  <si>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</si>
  <si>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</si>
  <si>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</si>
  <si>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</si>
  <si>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</si>
  <si>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</si>
  <si>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</si>
  <si>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</si>
  <si>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</si>
  <si>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</si>
  <si>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</si>
  <si>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</si>
  <si>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</si>
  <si>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</si>
  <si>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</si>
  <si>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</si>
  <si>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</si>
  <si>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</si>
  <si>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</si>
  <si>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</si>
  <si>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</si>
  <si>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</si>
  <si>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</si>
  <si>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</si>
  <si>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</si>
  <si>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</si>
  <si>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</si>
  <si>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</si>
  <si>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</si>
  <si>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</si>
  <si>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</si>
  <si>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</si>
  <si>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</si>
  <si>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</si>
  <si>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</si>
  <si>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</si>
  <si>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</si>
  <si>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</si>
  <si>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</si>
  <si>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</si>
  <si>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</si>
  <si>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</si>
  <si>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</si>
  <si>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</si>
  <si>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</si>
  <si>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</si>
  <si>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</si>
  <si>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</si>
  <si>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</si>
  <si>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</si>
  <si>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</si>
  <si>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</si>
  <si>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</si>
  <si>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</si>
  <si>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</si>
  <si>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</si>
  <si>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</si>
  <si>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</si>
  <si>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</si>
  <si>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</si>
  <si>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</si>
  <si>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</si>
  <si>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</si>
  <si>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</si>
  <si>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</si>
  <si>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</si>
  <si>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</si>
  <si>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</si>
  <si>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</si>
  <si>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</si>
  <si>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</si>
  <si>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</si>
  <si>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</si>
  <si>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</si>
  <si>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</si>
  <si>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</si>
  <si>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</si>
  <si>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</si>
  <si>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</si>
  <si>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</si>
  <si>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</si>
  <si>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</si>
  <si>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</si>
  <si>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</si>
  <si>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</si>
  <si>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</si>
  <si>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</si>
  <si>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</si>
  <si>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</si>
  <si>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</si>
  <si>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</si>
  <si>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</si>
  <si>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</si>
  <si>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</si>
  <si>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</si>
  <si>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</si>
  <si>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</si>
  <si>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</si>
  <si>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</si>
  <si>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</si>
  <si>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</si>
  <si>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</si>
  <si>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</si>
  <si>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</si>
  <si>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</si>
  <si>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</si>
  <si>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</si>
  <si>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</si>
  <si>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</si>
  <si>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</si>
  <si>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</si>
  <si>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</si>
  <si>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</si>
  <si>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</si>
  <si>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</si>
  <si>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</si>
  <si>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</si>
  <si>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</si>
  <si>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</si>
  <si>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</si>
  <si>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</si>
  <si>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</si>
  <si>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</si>
  <si>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</si>
  <si>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</si>
  <si>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</si>
  <si>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</si>
  <si>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</si>
  <si>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</si>
  <si>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</si>
  <si>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</si>
  <si>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</si>
  <si>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</si>
  <si>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</si>
  <si>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</si>
  <si>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</si>
  <si>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</si>
  <si>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</si>
  <si>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</si>
  <si>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</si>
  <si>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</si>
  <si>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</si>
  <si>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</si>
  <si>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</si>
  <si>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</si>
  <si>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</si>
  <si>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</si>
  <si>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</si>
  <si>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</si>
  <si>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</si>
  <si>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</si>
  <si>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</si>
  <si>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</si>
  <si>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</si>
  <si>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</si>
  <si>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</si>
  <si>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</si>
  <si>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</si>
  <si>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</si>
  <si>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</si>
  <si>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</si>
  <si>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</si>
  <si>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</si>
  <si>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</si>
  <si>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</si>
  <si>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</si>
  <si>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</si>
  <si>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</si>
  <si>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</si>
  <si>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</si>
  <si>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</si>
  <si>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</si>
  <si>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</si>
  <si>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</si>
  <si>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</si>
  <si>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</si>
  <si>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</si>
  <si>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</si>
  <si>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</si>
  <si>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</si>
  <si>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</si>
  <si>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</si>
  <si>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</si>
  <si>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</si>
  <si>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</si>
  <si>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</si>
  <si>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</si>
  <si>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</si>
  <si>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</si>
  <si>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</si>
  <si>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</si>
  <si>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</si>
  <si>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</si>
  <si>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</si>
  <si>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</si>
  <si>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</si>
  <si>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</si>
  <si>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</si>
  <si>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</si>
  <si>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</si>
  <si>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</si>
  <si>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</si>
  <si>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</si>
  <si>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</si>
  <si>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</si>
  <si>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</si>
  <si>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</si>
  <si>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</si>
  <si>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</si>
  <si>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</si>
  <si>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</si>
  <si>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</si>
  <si>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</si>
  <si>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</si>
  <si>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</si>
  <si>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</si>
  <si>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</si>
  <si>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</si>
  <si>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</si>
  <si>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</si>
  <si>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</si>
  <si>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</si>
  <si>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</si>
  <si>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</si>
  <si>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</si>
  <si>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</si>
  <si>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</si>
  <si>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</si>
  <si>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</si>
  <si>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</si>
  <si>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</si>
  <si>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</si>
  <si>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</si>
  <si>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</si>
  <si>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</si>
  <si>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</si>
  <si>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</si>
  <si>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</si>
  <si>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</si>
  <si>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</si>
  <si>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</si>
  <si>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</si>
  <si>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</si>
  <si>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</si>
  <si>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</si>
  <si>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</si>
  <si>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</si>
  <si>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</si>
  <si>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</si>
  <si>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</si>
  <si>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</si>
  <si>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</si>
  <si>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</si>
  <si>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</si>
  <si>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</si>
  <si>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</si>
  <si>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</si>
  <si>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</si>
  <si>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</si>
  <si>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</si>
  <si>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</si>
  <si>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</si>
  <si>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</si>
  <si>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</si>
  <si>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</si>
  <si>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</si>
  <si>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</si>
  <si>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</si>
  <si>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</si>
  <si>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</si>
  <si>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</si>
  <si>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</si>
  <si>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</si>
  <si>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</si>
  <si>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</si>
  <si>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</si>
  <si>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</si>
  <si>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</si>
  <si>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</si>
  <si>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</si>
  <si>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</si>
  <si>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</si>
  <si>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</si>
  <si>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</si>
  <si>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</si>
  <si>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</si>
  <si>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</si>
  <si>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</si>
  <si>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</si>
  <si>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</si>
  <si>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</si>
  <si>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</si>
  <si>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</si>
  <si>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</si>
  <si>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</si>
  <si>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</si>
  <si>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</si>
  <si>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</si>
  <si>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</si>
  <si>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</si>
  <si>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</si>
  <si>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</si>
  <si>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</si>
  <si>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</si>
  <si>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</si>
  <si>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</si>
  <si>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</si>
  <si>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</si>
  <si>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</si>
  <si>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</si>
  <si>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</si>
  <si>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</si>
  <si>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</si>
  <si>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</si>
  <si>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</si>
  <si>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</si>
  <si>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</si>
  <si>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</si>
  <si>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</si>
  <si>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</si>
  <si>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</si>
  <si>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</si>
  <si>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</si>
  <si>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</si>
  <si>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</si>
  <si>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</si>
  <si>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</si>
  <si>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</si>
  <si>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</si>
  <si>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</si>
  <si>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</si>
  <si>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</si>
  <si>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</si>
  <si>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</si>
  <si>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</si>
  <si>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</si>
  <si>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</si>
  <si>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</si>
  <si>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</si>
  <si>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</si>
  <si>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</si>
  <si>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</si>
  <si>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</si>
  <si>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</si>
  <si>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</si>
  <si>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</si>
  <si>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</si>
  <si>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</si>
  <si>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</si>
  <si>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</si>
  <si>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</si>
  <si>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</si>
  <si>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</si>
  <si>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</si>
  <si>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</si>
  <si>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</si>
  <si>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</si>
  <si>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</si>
  <si>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</si>
  <si>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</si>
  <si>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</si>
  <si>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</si>
  <si>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</si>
  <si>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</si>
  <si>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</si>
  <si>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</si>
  <si>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</si>
  <si>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</si>
  <si>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</si>
  <si>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</si>
  <si>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</si>
  <si>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</si>
  <si>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</si>
  <si>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</si>
  <si>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</si>
  <si>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</si>
  <si>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</si>
  <si>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</si>
  <si>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</si>
  <si>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</si>
  <si>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</si>
  <si>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</si>
  <si>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</si>
  <si>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</si>
  <si>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</si>
  <si>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</si>
  <si>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</si>
  <si>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</si>
  <si>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</si>
  <si>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</si>
  <si>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</si>
  <si>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</si>
  <si>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</si>
  <si>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</si>
  <si>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</si>
  <si>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</si>
  <si>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</si>
  <si>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</si>
  <si>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</si>
  <si>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</si>
  <si>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</si>
  <si>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</si>
  <si>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</si>
  <si>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</si>
  <si>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</si>
  <si>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</si>
  <si>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</si>
  <si>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</si>
  <si>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</si>
  <si>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</si>
  <si>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</si>
  <si>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</si>
  <si>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</si>
  <si>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</si>
  <si>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</si>
  <si>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</si>
  <si>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</si>
  <si>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</si>
  <si>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</si>
  <si>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</si>
  <si>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</si>
  <si>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</si>
  <si>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</si>
  <si>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</si>
  <si>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</si>
  <si>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</si>
  <si>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</si>
  <si>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</si>
  <si>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</si>
  <si>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</si>
  <si>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</si>
  <si>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</si>
  <si>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</si>
  <si>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</si>
  <si>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</si>
  <si>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</si>
  <si>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</si>
  <si>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</si>
  <si>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</si>
  <si>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</si>
  <si>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</si>
  <si>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</si>
  <si>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</si>
  <si>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</si>
  <si>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</si>
  <si>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</si>
  <si>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</si>
  <si>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</si>
  <si>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</si>
  <si>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</si>
  <si>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</si>
  <si>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</si>
  <si>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</si>
  <si>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</si>
  <si>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</si>
  <si>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</si>
  <si>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</si>
  <si>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</si>
  <si>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</si>
  <si>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</si>
  <si>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</si>
  <si>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</si>
  <si>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</si>
  <si>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</si>
  <si>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</si>
  <si>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</si>
  <si>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</si>
  <si>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</si>
  <si>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</si>
  <si>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</si>
  <si>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</si>
  <si>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</si>
  <si>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</si>
  <si>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</si>
  <si>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</si>
  <si>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</si>
  <si>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</si>
  <si>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</si>
  <si>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</si>
  <si>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</si>
  <si>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</si>
  <si>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</si>
  <si>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</si>
  <si>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</si>
  <si>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</si>
  <si>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</si>
  <si>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</si>
  <si>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</si>
  <si>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</si>
  <si>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</si>
  <si>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</si>
  <si>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</si>
  <si>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</si>
  <si>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</si>
  <si>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</si>
  <si>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</si>
  <si>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</si>
  <si>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</si>
  <si>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</si>
  <si>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</si>
  <si>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</si>
  <si>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</si>
  <si>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</si>
  <si>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</si>
  <si>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</si>
  <si>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</si>
  <si>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</si>
  <si>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</si>
  <si>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</si>
  <si>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</si>
  <si>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</si>
  <si>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</si>
  <si>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</si>
  <si>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</si>
  <si>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</si>
  <si>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</si>
  <si>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</si>
  <si>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</si>
  <si>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</si>
  <si>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</si>
  <si>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</si>
  <si>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</si>
  <si>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</si>
  <si>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</si>
  <si>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</si>
  <si>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</si>
  <si>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</si>
  <si>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</si>
  <si>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</si>
  <si>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</si>
  <si>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</si>
  <si>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</si>
  <si>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</si>
  <si>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</si>
  <si>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</si>
  <si>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</si>
  <si>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</si>
  <si>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</si>
  <si>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</si>
  <si>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</si>
  <si>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</si>
  <si>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</si>
  <si>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</si>
  <si>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</si>
  <si>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</si>
  <si>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</si>
  <si>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</si>
  <si>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</si>
  <si>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</si>
  <si>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</si>
  <si>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</si>
  <si>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</si>
  <si>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</si>
  <si>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</si>
  <si>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</si>
  <si>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</si>
  <si>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</si>
  <si>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</si>
  <si>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</si>
  <si>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</si>
  <si>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</si>
  <si>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</si>
  <si>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</si>
  <si>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</si>
  <si>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</si>
  <si>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</si>
  <si>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</si>
  <si>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</si>
  <si>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</si>
  <si>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</si>
  <si>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</si>
  <si>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</si>
  <si>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</si>
  <si>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</si>
  <si>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</si>
  <si>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</si>
  <si>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</si>
  <si>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</si>
  <si>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</si>
  <si>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</si>
  <si>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</si>
  <si>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</si>
  <si>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</si>
  <si>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</si>
  <si>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</si>
  <si>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</si>
  <si>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</si>
  <si>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</si>
  <si>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</si>
  <si>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</si>
  <si>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</si>
  <si>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</si>
  <si>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</si>
  <si>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</si>
  <si>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</si>
  <si>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</si>
  <si>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</si>
  <si>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</si>
  <si>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</si>
  <si>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</si>
  <si>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</si>
  <si>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</si>
  <si>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</si>
  <si>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</si>
  <si>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</si>
  <si>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</si>
  <si>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</si>
  <si>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</si>
  <si>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</si>
  <si>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</si>
  <si>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</si>
  <si>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</si>
  <si>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</si>
  <si>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</si>
  <si>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</si>
  <si>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</si>
  <si>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</si>
  <si>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</si>
  <si>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</si>
  <si>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</si>
  <si>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</si>
  <si>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</si>
  <si>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</si>
  <si>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</si>
  <si>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</si>
  <si>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</si>
  <si>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</si>
  <si>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</si>
  <si>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</si>
  <si>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</si>
  <si>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</si>
  <si>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</si>
  <si>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</si>
  <si>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</si>
  <si>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</si>
  <si>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</si>
  <si>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</si>
  <si>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</si>
  <si>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</si>
  <si>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</si>
  <si>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</si>
  <si>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</si>
  <si>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</si>
  <si>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</si>
  <si>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</si>
  <si>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</si>
  <si>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</si>
  <si>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</si>
  <si>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</si>
  <si>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</si>
  <si>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</si>
  <si>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</si>
  <si>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</si>
  <si>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</si>
  <si>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</si>
  <si>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</si>
  <si>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</si>
  <si>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</si>
  <si>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</si>
  <si>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</si>
  <si>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</si>
  <si>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</si>
  <si>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</si>
  <si>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</si>
  <si>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</si>
  <si>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</si>
  <si>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</si>
  <si>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</si>
  <si>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</si>
  <si>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</si>
  <si>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</si>
  <si>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</si>
  <si>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</si>
  <si>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</si>
  <si>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</si>
  <si>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</si>
  <si>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</si>
  <si>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</si>
  <si>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</si>
  <si>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</si>
  <si>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</si>
  <si>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</si>
  <si>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</si>
  <si>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</si>
  <si>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</si>
  <si>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</si>
  <si>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</si>
  <si>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</si>
  <si>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</si>
  <si>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</si>
  <si>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</si>
  <si>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</si>
  <si>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</si>
  <si>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</si>
  <si>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</si>
  <si>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</si>
  <si>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</si>
  <si>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</si>
  <si>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</si>
  <si>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</si>
  <si>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</si>
  <si>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</si>
  <si>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</si>
  <si>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</si>
  <si>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</si>
  <si>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</si>
  <si>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</si>
  <si>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</si>
  <si>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</si>
  <si>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</si>
  <si>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</si>
  <si>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</si>
  <si>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</si>
  <si>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</si>
  <si>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</si>
  <si>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</si>
  <si>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</si>
  <si>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</si>
  <si>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</si>
  <si>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</si>
  <si>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</si>
  <si>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</si>
  <si>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</si>
  <si>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</si>
  <si>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</si>
  <si>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</si>
  <si>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</si>
  <si>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</si>
  <si>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</si>
  <si>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</si>
  <si>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</si>
  <si>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</si>
  <si>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</si>
  <si>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</si>
  <si>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</si>
  <si>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</si>
  <si>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</si>
  <si>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</si>
  <si>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</si>
  <si>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</si>
  <si>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</si>
  <si>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</si>
  <si>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</si>
  <si>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</si>
  <si>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</si>
  <si>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</si>
  <si>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</si>
  <si>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</si>
  <si>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</si>
  <si>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</si>
  <si>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</si>
  <si>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</si>
  <si>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</si>
  <si>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</si>
  <si>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</si>
  <si>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</si>
  <si>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</si>
  <si>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</si>
  <si>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</si>
  <si>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</si>
  <si>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</si>
  <si>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</si>
  <si>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</si>
  <si>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</si>
  <si>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</si>
  <si>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</si>
  <si>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</si>
  <si>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</si>
  <si>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</si>
  <si>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</si>
  <si>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</si>
  <si>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</si>
  <si>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</si>
  <si>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</si>
  <si>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</si>
  <si>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</si>
  <si>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</si>
  <si>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</si>
  <si>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</si>
  <si>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</si>
  <si>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</si>
  <si>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</si>
  <si>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</si>
  <si>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</si>
  <si>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</si>
  <si>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</si>
  <si>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</si>
  <si>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</si>
  <si>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</si>
  <si>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</si>
  <si>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</si>
  <si>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</si>
  <si>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</si>
  <si>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</si>
  <si>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</si>
  <si>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</si>
  <si>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</si>
  <si>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</si>
  <si>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</si>
  <si>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</si>
  <si>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</si>
  <si>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</si>
  <si>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</si>
  <si>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</si>
  <si>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</si>
  <si>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</si>
  <si>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</si>
  <si>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</si>
  <si>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</si>
  <si>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</si>
  <si>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</si>
  <si>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</si>
  <si>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</si>
  <si>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</si>
  <si>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</si>
  <si>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</si>
  <si>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</si>
  <si>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</si>
  <si>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</si>
  <si>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</si>
  <si>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</si>
  <si>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</si>
  <si>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</si>
  <si>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</si>
  <si>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</si>
  <si>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</si>
  <si>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</si>
  <si>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</si>
  <si>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</si>
  <si>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</si>
  <si>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</si>
  <si>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</si>
  <si>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</si>
  <si>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</si>
  <si>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</si>
  <si>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</si>
  <si>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</si>
  <si>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</si>
  <si>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</si>
  <si>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</si>
  <si>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</si>
  <si>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</si>
  <si>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</si>
  <si>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</si>
  <si>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</si>
  <si>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</si>
  <si>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</si>
  <si>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</si>
  <si>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</si>
  <si>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</si>
  <si>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</si>
  <si>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</si>
  <si>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</si>
  <si>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</si>
  <si>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</si>
  <si>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</si>
  <si>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</si>
  <si>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</si>
  <si>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</si>
  <si>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</si>
  <si>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</si>
  <si>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</si>
  <si>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</si>
  <si>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</si>
  <si>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</si>
  <si>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</si>
  <si>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</si>
  <si>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</si>
  <si>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</si>
  <si>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</si>
  <si>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</si>
  <si>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</si>
  <si>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</si>
  <si>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</si>
  <si>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</si>
  <si>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</si>
  <si>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</si>
  <si>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</si>
  <si>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</si>
  <si>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</si>
  <si>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</si>
  <si>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</si>
  <si>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</si>
  <si>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</si>
  <si>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</si>
  <si>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</si>
  <si>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</si>
  <si>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</si>
  <si>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</si>
  <si>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</si>
  <si>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</si>
  <si>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</si>
  <si>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</si>
  <si>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</si>
  <si>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</si>
  <si>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</si>
  <si>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</si>
  <si>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</si>
  <si>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</si>
  <si>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</si>
  <si>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</si>
  <si>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</si>
  <si>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</si>
  <si>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</si>
  <si>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</si>
  <si>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</si>
  <si>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</si>
  <si>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</si>
  <si>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</si>
  <si>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</si>
  <si>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</si>
  <si>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</si>
  <si>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</si>
  <si>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</si>
  <si>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</si>
  <si>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</si>
  <si>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</si>
  <si>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</si>
  <si>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</si>
  <si>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</si>
  <si>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</si>
  <si>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</si>
  <si>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</si>
  <si>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</si>
  <si>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</si>
  <si>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</si>
  <si>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</si>
  <si>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</si>
  <si>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</si>
  <si>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</si>
  <si>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</si>
  <si>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</si>
  <si>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</si>
  <si>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</si>
  <si>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</si>
  <si>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</si>
  <si>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</si>
  <si>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</si>
  <si>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</si>
  <si>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</si>
  <si>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</si>
  <si>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</si>
  <si>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</si>
  <si>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</si>
  <si>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</si>
  <si>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</si>
  <si>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</si>
  <si>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</si>
  <si>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</si>
  <si>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</si>
  <si>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</si>
  <si>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</si>
  <si>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</si>
  <si>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</si>
  <si>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</si>
  <si>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</si>
  <si>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</si>
  <si>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</si>
  <si>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</si>
  <si>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</si>
  <si>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</si>
  <si>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</si>
  <si>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</si>
  <si>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</si>
  <si>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</si>
  <si>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</si>
  <si>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</si>
  <si>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</si>
  <si>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</si>
  <si>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</si>
  <si>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</si>
  <si>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</si>
  <si>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</si>
  <si>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</si>
  <si>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</si>
  <si>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</si>
  <si>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</si>
  <si>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</si>
  <si>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</si>
  <si>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</si>
  <si>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</si>
  <si>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</si>
  <si>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</si>
  <si>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</si>
  <si>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</si>
  <si>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</si>
  <si>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</si>
  <si>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</si>
  <si>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</si>
  <si>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</si>
  <si>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</si>
  <si>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</si>
  <si>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</si>
  <si>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</si>
  <si>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</si>
  <si>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</si>
  <si>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</si>
  <si>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</si>
  <si>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</si>
  <si>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</si>
  <si>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</si>
  <si>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</si>
  <si>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</si>
  <si>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</si>
  <si>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</si>
  <si>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</si>
  <si>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</si>
  <si>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</si>
  <si>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</si>
  <si>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</si>
  <si>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</si>
  <si>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</si>
  <si>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</si>
  <si>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</si>
  <si>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</si>
  <si>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</si>
  <si>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</si>
  <si>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</si>
  <si>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</si>
  <si>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</si>
  <si>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</si>
  <si>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</si>
  <si>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</si>
  <si>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</si>
  <si>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</si>
  <si>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</si>
  <si>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</si>
  <si>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</si>
  <si>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</si>
  <si>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</si>
  <si>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</si>
  <si>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</si>
  <si>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</si>
  <si>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</si>
  <si>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</si>
  <si>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</si>
  <si>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</si>
  <si>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</si>
  <si>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</si>
  <si>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</si>
  <si>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</si>
  <si>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</si>
  <si>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</si>
  <si>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</si>
  <si>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</si>
  <si>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</si>
  <si>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</si>
  <si>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</si>
  <si>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</si>
  <si>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</si>
  <si>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</si>
  <si>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</si>
  <si>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</si>
  <si>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</si>
  <si>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</si>
  <si>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</si>
  <si>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</si>
  <si>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</si>
  <si>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</si>
  <si>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</si>
  <si>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</si>
  <si>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</si>
  <si>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</si>
  <si>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</si>
  <si>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</si>
  <si>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</si>
  <si>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</si>
  <si>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</si>
  <si>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</si>
  <si>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</si>
  <si>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</si>
  <si>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</si>
  <si>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</si>
  <si>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</si>
  <si>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</si>
  <si>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</si>
  <si>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</si>
  <si>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</si>
  <si>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</si>
  <si>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</si>
  <si>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</si>
  <si>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</si>
  <si>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</si>
  <si>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</si>
  <si>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</si>
  <si>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</si>
  <si>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</si>
  <si>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</si>
  <si>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</si>
  <si>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</si>
  <si>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</si>
  <si>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</si>
  <si>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</si>
  <si>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</si>
  <si>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</si>
  <si>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</si>
  <si>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</si>
  <si>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</si>
  <si>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</si>
  <si>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</si>
  <si>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</si>
  <si>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</si>
  <si>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</si>
  <si>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</si>
  <si>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</si>
  <si>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</si>
  <si>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</si>
  <si>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</si>
  <si>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</si>
  <si>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</si>
  <si>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</si>
  <si>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</si>
  <si>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</si>
  <si>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</si>
  <si>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</si>
  <si>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</si>
  <si>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</si>
  <si>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</si>
  <si>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</si>
  <si>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</si>
  <si>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</si>
  <si>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</si>
  <si>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</si>
  <si>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</si>
  <si>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</si>
  <si>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</si>
  <si>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</si>
  <si>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</si>
  <si>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</si>
  <si>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</si>
  <si>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</si>
  <si>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</si>
  <si>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</si>
  <si>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</si>
  <si>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</si>
  <si>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</si>
  <si>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</si>
  <si>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</si>
  <si>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</si>
  <si>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</si>
  <si>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</si>
  <si>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</si>
  <si>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</si>
  <si>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</si>
  <si>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</si>
  <si>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</si>
  <si>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</si>
  <si>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</si>
  <si>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</si>
  <si>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</si>
  <si>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</si>
  <si>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</si>
  <si>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</si>
  <si>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</si>
  <si>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</si>
  <si>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</si>
  <si>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</si>
  <si>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</si>
  <si>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</si>
  <si>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</si>
  <si>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</si>
  <si>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</si>
  <si>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</si>
  <si>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</si>
  <si>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</si>
  <si>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</si>
  <si>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</si>
  <si>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</si>
  <si>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</si>
  <si>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</si>
  <si>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</si>
  <si>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</si>
  <si>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</si>
  <si>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</si>
  <si>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</si>
  <si>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</si>
  <si>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</si>
  <si>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</si>
  <si>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</si>
  <si>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</si>
  <si>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</si>
  <si>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</si>
  <si>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</si>
  <si>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</si>
  <si>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</si>
  <si>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</si>
  <si>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</si>
  <si>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</si>
  <si>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</si>
  <si>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</si>
  <si>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</si>
  <si>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</si>
  <si>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</si>
  <si>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</si>
  <si>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</si>
  <si>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</si>
  <si>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</si>
  <si>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</si>
  <si>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</si>
  <si>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</si>
  <si>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</si>
  <si>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</si>
  <si>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</si>
  <si>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</si>
  <si>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</si>
  <si>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</si>
  <si>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</si>
  <si>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</si>
  <si>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</si>
  <si>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</si>
  <si>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</si>
  <si>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</si>
  <si>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</si>
  <si>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</si>
  <si>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</si>
  <si>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</si>
  <si>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</si>
  <si>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</si>
  <si>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</si>
  <si>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</si>
  <si>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</si>
  <si>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</si>
  <si>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</si>
  <si>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</si>
  <si>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</si>
  <si>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</si>
  <si>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</si>
  <si>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</si>
  <si>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</si>
  <si>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</si>
  <si>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</si>
  <si>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</si>
  <si>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</si>
  <si>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</si>
  <si>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</si>
  <si>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</si>
  <si>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</si>
  <si>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</si>
  <si>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</si>
  <si>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</si>
  <si>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</si>
  <si>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</si>
  <si>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</si>
  <si>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</si>
  <si>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</si>
  <si>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</si>
  <si>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</si>
  <si>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</si>
  <si>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</si>
  <si>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</si>
  <si>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</si>
  <si>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</si>
  <si>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</si>
  <si>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</si>
  <si>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</si>
  <si>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</si>
  <si>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</si>
  <si>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</si>
  <si>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</si>
  <si>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</si>
  <si>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</si>
  <si>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</si>
  <si>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</si>
  <si>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</si>
  <si>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</si>
  <si>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</si>
  <si>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</si>
  <si>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</si>
  <si>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</si>
  <si>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</si>
  <si>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</si>
  <si>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</si>
  <si>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</si>
  <si>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</si>
  <si>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</si>
  <si>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</si>
  <si>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</si>
  <si>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</si>
  <si>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</si>
  <si>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</si>
  <si>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</si>
  <si>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</si>
  <si>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</si>
  <si>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</si>
  <si>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</si>
  <si>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</si>
  <si>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</si>
  <si>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</si>
  <si>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</si>
  <si>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</si>
  <si>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</si>
  <si>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</si>
  <si>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</si>
  <si>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</si>
  <si>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</si>
  <si>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</si>
  <si>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</si>
  <si>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</si>
  <si>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</si>
  <si>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</si>
  <si>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</si>
  <si>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</si>
  <si>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</si>
  <si>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</si>
  <si>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</si>
  <si>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</si>
  <si>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</si>
  <si>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</si>
  <si>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</si>
  <si>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</si>
  <si>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</si>
  <si>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</si>
  <si>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</si>
  <si>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</si>
  <si>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</si>
  <si>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</si>
  <si>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</si>
  <si>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</si>
  <si>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</si>
  <si>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</si>
  <si>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</si>
  <si>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</si>
  <si>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</si>
  <si>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</si>
  <si>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</si>
  <si>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</si>
  <si>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</si>
  <si>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</si>
  <si>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</si>
  <si>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</si>
  <si>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</si>
  <si>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</si>
  <si>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</si>
  <si>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</si>
  <si>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</si>
  <si>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</si>
  <si>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</si>
  <si>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</si>
  <si>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</si>
  <si>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</si>
  <si>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</si>
  <si>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</si>
  <si>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</si>
  <si>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</si>
  <si>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</si>
  <si>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</si>
  <si>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</si>
  <si>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</si>
  <si>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</si>
  <si>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</si>
  <si>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</si>
  <si>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</si>
  <si>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</si>
  <si>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</si>
  <si>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</si>
  <si>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</si>
  <si>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</si>
  <si>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</si>
  <si>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</si>
  <si>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</si>
  <si>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</si>
  <si>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</si>
  <si>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</si>
  <si>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</si>
  <si>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</si>
  <si>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</si>
  <si>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</si>
  <si>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</si>
  <si>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</si>
  <si>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</si>
  <si>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</si>
  <si>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</si>
  <si>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</si>
  <si>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</si>
  <si>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</si>
  <si>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</si>
  <si>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</si>
  <si>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</si>
  <si>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</si>
  <si>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</si>
  <si>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</si>
  <si>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</si>
  <si>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</si>
  <si>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</si>
  <si>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</si>
  <si>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</si>
  <si>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</si>
  <si>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</si>
  <si>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</si>
  <si>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</si>
  <si>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</si>
  <si>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</si>
  <si>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</si>
  <si>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</si>
  <si>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</si>
  <si>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</si>
  <si>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</si>
  <si>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</si>
  <si>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</si>
  <si>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</si>
  <si>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</si>
  <si>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</si>
  <si>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</si>
  <si>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</si>
  <si>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</si>
  <si>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</si>
  <si>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</si>
  <si>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</si>
  <si>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</si>
  <si>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</si>
  <si>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</si>
  <si>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</si>
  <si>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</si>
  <si>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</si>
  <si>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</si>
  <si>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</si>
  <si>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</si>
  <si>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</si>
  <si>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</si>
  <si>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</si>
  <si>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</si>
  <si>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</si>
  <si>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</si>
  <si>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</si>
  <si>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</si>
  <si>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</si>
  <si>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</si>
  <si>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</si>
  <si>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</si>
  <si>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</si>
  <si>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</si>
  <si>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</si>
  <si>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</si>
  <si>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</si>
  <si>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</si>
  <si>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</si>
  <si>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</si>
  <si>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</si>
  <si>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</si>
  <si>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</si>
  <si>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</si>
  <si>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</si>
  <si>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</si>
  <si>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</si>
  <si>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</si>
  <si>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</si>
  <si>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</si>
  <si>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</si>
  <si>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</si>
  <si>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</si>
  <si>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</si>
  <si>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</si>
  <si>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</si>
  <si>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</si>
  <si>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</si>
  <si>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</si>
  <si>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</si>
  <si>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</si>
  <si>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</si>
  <si>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</si>
  <si>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</si>
  <si>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</si>
  <si>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</si>
  <si>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</si>
  <si>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</si>
  <si>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</si>
  <si>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</si>
  <si>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</si>
  <si>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</si>
  <si>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</si>
  <si>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</si>
  <si>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</si>
  <si>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</si>
  <si>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</si>
  <si>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</si>
  <si>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</si>
  <si>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</si>
  <si>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</si>
  <si>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</si>
  <si>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</si>
  <si>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</si>
  <si>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</si>
  <si>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</si>
  <si>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</si>
  <si>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</si>
  <si>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</si>
  <si>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</si>
  <si>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</si>
  <si>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</si>
  <si>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</si>
  <si>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</si>
  <si>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</si>
  <si>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</si>
  <si>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</si>
  <si>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</si>
  <si>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</si>
  <si>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</si>
  <si>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</si>
  <si>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</si>
  <si>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</si>
  <si>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</si>
  <si>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</si>
  <si>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</si>
  <si>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</si>
  <si>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</si>
  <si>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</si>
  <si>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</si>
  <si>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</si>
  <si>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</si>
  <si>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</si>
  <si>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</si>
  <si>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</si>
  <si>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</si>
  <si>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</si>
  <si>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</si>
  <si>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</si>
  <si>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</si>
  <si>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</si>
  <si>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</si>
  <si>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</si>
  <si>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</si>
  <si>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</si>
  <si>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</si>
  <si>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</si>
  <si>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</si>
  <si>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</si>
  <si>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</si>
  <si>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</si>
  <si>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</si>
  <si>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</si>
  <si>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</si>
  <si>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</si>
  <si>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</si>
  <si>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</si>
  <si>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</si>
  <si>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</si>
  <si>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</si>
  <si>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</si>
  <si>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</si>
  <si>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</si>
  <si>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</si>
  <si>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</si>
  <si>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</si>
  <si>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</si>
  <si>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</si>
  <si>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</si>
  <si>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</si>
  <si>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</si>
  <si>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</si>
  <si>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</si>
  <si>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</si>
  <si>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</si>
  <si>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</si>
  <si>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</si>
  <si>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</si>
  <si>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</si>
  <si>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</si>
  <si>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</si>
  <si>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</si>
  <si>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</si>
  <si>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</si>
  <si>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</si>
  <si>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</si>
  <si>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</si>
  <si>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</si>
  <si>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</si>
  <si>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</si>
  <si>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</si>
  <si>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</si>
  <si>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</si>
  <si>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</si>
  <si>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</si>
  <si>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</si>
  <si>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</si>
  <si>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</si>
  <si>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</si>
  <si>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</si>
  <si>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</si>
  <si>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</si>
  <si>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</si>
  <si>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</si>
  <si>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</si>
  <si>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</si>
  <si>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</si>
  <si>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</si>
  <si>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</si>
  <si>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</si>
  <si>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</si>
  <si>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</si>
  <si>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</si>
  <si>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</si>
  <si>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</si>
  <si>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</si>
  <si>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</si>
  <si>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</si>
  <si>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</si>
  <si>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</si>
  <si>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</si>
  <si>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</si>
  <si>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</si>
  <si>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</si>
  <si>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</si>
  <si>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</si>
  <si>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</si>
  <si>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</si>
  <si>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</si>
  <si>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</si>
  <si>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</si>
  <si>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</si>
  <si>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</si>
  <si>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</si>
  <si>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</si>
  <si>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</si>
  <si>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</si>
  <si>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</si>
  <si>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</si>
  <si>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</si>
  <si>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</si>
  <si>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</si>
  <si>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</si>
  <si>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</si>
  <si>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</si>
  <si>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</si>
  <si>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</si>
  <si>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</si>
  <si>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</si>
  <si>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</si>
  <si>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</si>
  <si>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</si>
  <si>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</si>
  <si>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</si>
  <si>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</si>
  <si>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</si>
  <si>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</si>
  <si>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</si>
  <si>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</si>
  <si>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</si>
  <si>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</si>
  <si>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</si>
  <si>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</si>
  <si>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</si>
  <si>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</si>
  <si>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</si>
  <si>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</si>
  <si>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</si>
  <si>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</si>
  <si>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</si>
  <si>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</si>
  <si>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</si>
  <si>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</si>
  <si>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</si>
  <si>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</si>
  <si>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</si>
  <si>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</si>
  <si>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</si>
  <si>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</si>
  <si>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</si>
  <si>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</si>
  <si>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</si>
  <si>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</si>
  <si>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</si>
  <si>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</si>
  <si>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</si>
  <si>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</si>
  <si>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</si>
  <si>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</si>
  <si>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</si>
  <si>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</si>
  <si>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</si>
  <si>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</si>
  <si>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</si>
  <si>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</si>
  <si>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</si>
  <si>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</si>
  <si>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</si>
  <si>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</si>
  <si>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</si>
  <si>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</si>
  <si>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</si>
  <si>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</si>
  <si>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</si>
  <si>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</si>
  <si>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</si>
  <si>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</si>
  <si>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</si>
  <si>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</si>
  <si>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</si>
  <si>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</si>
  <si>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</si>
  <si>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</si>
  <si>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</si>
  <si>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</si>
  <si>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</si>
  <si>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</si>
  <si>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</si>
  <si>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</si>
  <si>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</si>
  <si>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</si>
  <si>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</si>
  <si>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</si>
  <si>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</si>
  <si>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</si>
  <si>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</si>
  <si>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</si>
  <si>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</si>
  <si>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</si>
  <si>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</si>
  <si>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</si>
  <si>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</si>
  <si>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</si>
  <si>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</si>
  <si>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</si>
  <si>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</si>
  <si>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</si>
  <si>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</si>
  <si>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</si>
  <si>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</si>
  <si>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</si>
  <si>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</si>
  <si>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</si>
  <si>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</si>
  <si>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</si>
  <si>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</si>
  <si>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</si>
  <si>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</si>
  <si>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</si>
  <si>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</si>
  <si>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</si>
  <si>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</si>
  <si>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</si>
  <si>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</si>
  <si>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</si>
  <si>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</si>
  <si>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</si>
  <si>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</si>
  <si>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</si>
  <si>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</si>
  <si>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</si>
  <si>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</si>
  <si>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</si>
  <si>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</si>
  <si>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</si>
  <si>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</si>
  <si>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</si>
  <si>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</si>
  <si>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</si>
  <si>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</si>
  <si>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</si>
  <si>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</si>
  <si>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</si>
  <si>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</si>
  <si>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</si>
  <si>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</si>
  <si>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</si>
  <si>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</si>
  <si>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</si>
  <si>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</si>
  <si>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</si>
  <si>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</si>
  <si>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</si>
  <si>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</si>
  <si>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</si>
  <si>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</si>
  <si>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</si>
  <si>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</si>
  <si>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</si>
  <si>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</si>
  <si>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</si>
  <si>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</si>
  <si>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</si>
  <si>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</si>
  <si>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</si>
  <si>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</si>
  <si>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</si>
  <si>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</si>
  <si>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</si>
  <si>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</si>
  <si>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</si>
  <si>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</si>
  <si>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</si>
  <si>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</si>
  <si>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</si>
  <si>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</si>
  <si>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</si>
  <si>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</si>
  <si>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</si>
  <si>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</si>
  <si>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</si>
  <si>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</si>
  <si>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</si>
  <si>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</si>
  <si>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</si>
  <si>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</si>
  <si>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</si>
  <si>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</si>
  <si>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</si>
  <si>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</si>
  <si>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</si>
  <si>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</si>
  <si>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</si>
  <si>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</si>
  <si>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</si>
  <si>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</si>
  <si>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</si>
  <si>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</si>
  <si>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</si>
  <si>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</si>
  <si>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</si>
  <si>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</si>
  <si>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</si>
  <si>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</si>
  <si>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</si>
  <si>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</si>
  <si>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</si>
  <si>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</si>
  <si>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</si>
  <si>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</si>
  <si>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</si>
  <si>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</si>
  <si>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</si>
  <si>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</si>
  <si>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</si>
  <si>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</si>
  <si>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</si>
  <si>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</si>
  <si>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</si>
  <si>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</si>
  <si>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</si>
  <si>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</si>
  <si>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</si>
  <si>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</si>
  <si>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</si>
  <si>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</si>
  <si>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</si>
  <si>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</si>
  <si>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</si>
  <si>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</si>
  <si>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</si>
  <si>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</si>
  <si>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</si>
  <si>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</si>
  <si>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</si>
  <si>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</si>
  <si>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</si>
  <si>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</si>
  <si>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</si>
  <si>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</si>
  <si>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</si>
  <si>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</si>
  <si>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</si>
  <si>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</si>
  <si>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</si>
  <si>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</si>
  <si>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</si>
  <si>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</si>
  <si>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</si>
  <si>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</si>
  <si>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</si>
  <si>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</si>
  <si>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</si>
  <si>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</si>
  <si>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</si>
  <si>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</si>
  <si>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</si>
  <si>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</si>
  <si>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</si>
  <si>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</si>
  <si>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</si>
  <si>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</si>
  <si>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</si>
  <si>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</si>
  <si>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</si>
  <si>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</si>
  <si>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</si>
  <si>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</si>
  <si>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</si>
  <si>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</si>
  <si>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</si>
  <si>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</si>
  <si>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</si>
  <si>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</si>
  <si>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</si>
  <si>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</si>
  <si>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</si>
  <si>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</si>
  <si>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</si>
  <si>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</si>
  <si>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</si>
  <si>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</si>
  <si>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</si>
  <si>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</si>
  <si>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</si>
  <si>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</si>
  <si>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</si>
  <si>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</si>
  <si>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</si>
  <si>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</si>
  <si>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</si>
  <si>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</si>
  <si>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</si>
  <si>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</si>
  <si>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</si>
  <si>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</si>
  <si>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</si>
  <si>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</si>
  <si>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</si>
  <si>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</si>
  <si>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</si>
  <si>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</si>
  <si>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</si>
  <si>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</si>
  <si>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</si>
  <si>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</si>
  <si>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</si>
  <si>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</si>
  <si>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</si>
  <si>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</si>
  <si>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</si>
  <si>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</si>
  <si>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</si>
  <si>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</si>
  <si>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</si>
  <si>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</si>
  <si>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</si>
  <si>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</si>
  <si>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</si>
  <si>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</si>
  <si>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</si>
  <si>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</si>
  <si>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</si>
  <si>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</si>
  <si>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</si>
  <si>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</si>
  <si>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</si>
  <si>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</si>
  <si>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</si>
  <si>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</si>
  <si>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</si>
  <si>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</si>
  <si>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</si>
  <si>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</si>
  <si>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</si>
  <si>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</si>
  <si>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</si>
  <si>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</si>
  <si>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</si>
  <si>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</si>
  <si>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</si>
  <si>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</si>
  <si>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</si>
  <si>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</si>
  <si>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</si>
  <si>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</si>
  <si>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</si>
  <si>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</si>
  <si>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</si>
  <si>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</si>
  <si>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</si>
  <si>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</si>
  <si>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</si>
  <si>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</si>
  <si>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</si>
  <si>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</si>
  <si>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</si>
  <si>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</si>
  <si>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</si>
  <si>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</si>
  <si>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</si>
  <si>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</si>
  <si>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</si>
  <si>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</si>
  <si>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</si>
  <si>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</si>
  <si>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</si>
  <si>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</si>
  <si>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</si>
  <si>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</si>
  <si>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</si>
  <si>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</si>
  <si>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</si>
  <si>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</si>
  <si>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</si>
  <si>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</si>
  <si>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</si>
  <si>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</si>
  <si>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</si>
  <si>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</si>
  <si>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</si>
  <si>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</si>
  <si>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</si>
  <si>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</si>
  <si>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</si>
  <si>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</si>
  <si>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</si>
  <si>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</si>
  <si>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</si>
  <si>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</si>
  <si>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</si>
  <si>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</si>
  <si>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</si>
  <si>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</si>
  <si>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</si>
  <si>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</si>
  <si>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</si>
  <si>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</si>
  <si>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</si>
  <si>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</si>
  <si>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</si>
  <si>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</si>
  <si>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</si>
  <si>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</si>
  <si>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</si>
  <si>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</si>
  <si>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</si>
  <si>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</si>
  <si>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</si>
  <si>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</si>
  <si>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</si>
  <si>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</si>
  <si>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</si>
  <si>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</si>
  <si>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</si>
  <si>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</si>
  <si>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</si>
  <si>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</si>
  <si>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</si>
  <si>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</si>
  <si>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</si>
  <si>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</si>
  <si>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</si>
  <si>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</si>
  <si>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</si>
  <si>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</si>
  <si>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</si>
  <si>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</si>
  <si>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</si>
  <si>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</si>
  <si>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</si>
  <si>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</si>
  <si>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</si>
  <si>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</si>
  <si>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</si>
  <si>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</si>
  <si>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</si>
  <si>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</si>
  <si>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</si>
  <si>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</si>
  <si>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</si>
  <si>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</si>
  <si>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</si>
  <si>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</si>
  <si>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</si>
  <si>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</si>
  <si>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</si>
  <si>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</si>
  <si>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</si>
  <si>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</si>
  <si>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</si>
  <si>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</si>
  <si>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</si>
  <si>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</si>
  <si>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</si>
  <si>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</si>
  <si>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</si>
  <si>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</si>
  <si>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</si>
  <si>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</si>
  <si>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</si>
  <si>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</si>
  <si>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</si>
  <si>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</si>
  <si>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</si>
  <si>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</si>
  <si>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</si>
  <si>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</si>
  <si>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</si>
  <si>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</si>
  <si>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</si>
  <si>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</si>
  <si>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</si>
  <si>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</si>
  <si>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</si>
  <si>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</si>
  <si>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</si>
  <si>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</si>
  <si>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</si>
  <si>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</si>
  <si>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</si>
  <si>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</si>
  <si>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</si>
  <si>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</si>
  <si>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</si>
  <si>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</si>
  <si>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</si>
  <si>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</si>
  <si>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</si>
  <si>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</si>
  <si>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</si>
  <si>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</si>
  <si>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</si>
  <si>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</si>
  <si>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</si>
  <si>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</si>
  <si>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</si>
  <si>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</si>
  <si>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</si>
  <si>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</si>
  <si>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</si>
  <si>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</si>
  <si>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</si>
  <si>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</si>
  <si>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</si>
  <si>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</si>
  <si>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</si>
  <si>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</si>
  <si>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</si>
  <si>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</si>
  <si>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</si>
  <si>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</si>
  <si>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</si>
  <si>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</si>
  <si>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</si>
  <si>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</si>
  <si>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</si>
  <si>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</si>
  <si>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</si>
  <si>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</si>
  <si>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</si>
  <si>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</si>
  <si>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</si>
  <si>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</si>
  <si>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</si>
  <si>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</si>
  <si>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</si>
  <si>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</si>
  <si>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</si>
  <si>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</si>
  <si>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</si>
  <si>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</si>
  <si>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</si>
  <si>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</si>
  <si>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</si>
  <si>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</si>
  <si>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</si>
  <si>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</si>
  <si>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</si>
  <si>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</si>
  <si>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</si>
  <si>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</si>
  <si>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</si>
  <si>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</si>
  <si>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</si>
  <si>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</si>
  <si>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</si>
  <si>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</si>
  <si>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</si>
  <si>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</si>
  <si>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</si>
  <si>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</si>
  <si>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</si>
  <si>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</si>
  <si>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</si>
  <si>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</si>
  <si>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</si>
  <si>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</si>
  <si>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</si>
  <si>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</si>
  <si>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</si>
  <si>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</si>
  <si>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</si>
  <si>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</si>
  <si>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</si>
  <si>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</si>
  <si>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</si>
  <si>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</si>
  <si>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</si>
  <si>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</si>
  <si>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</si>
  <si>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</si>
  <si>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</si>
  <si>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</si>
  <si>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</si>
  <si>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</si>
  <si>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</si>
  <si>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</si>
  <si>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</si>
  <si>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</si>
  <si>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</si>
  <si>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</si>
  <si>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</si>
  <si>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</si>
  <si>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</si>
  <si>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</si>
  <si>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</si>
  <si>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</si>
  <si>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</si>
  <si>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</si>
  <si>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</si>
  <si>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</si>
  <si>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</si>
  <si>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</si>
  <si>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</si>
  <si>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</si>
  <si>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</si>
  <si>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</si>
  <si>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</si>
  <si>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</si>
  <si>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</si>
  <si>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</si>
  <si>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</si>
  <si>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</si>
  <si>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</si>
  <si>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</si>
  <si>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</si>
  <si>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</si>
  <si>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</si>
  <si>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</si>
  <si>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</si>
  <si>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</si>
  <si>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</si>
  <si>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</si>
  <si>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</si>
  <si>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</si>
  <si>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</si>
  <si>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</si>
  <si>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</si>
  <si>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</si>
  <si>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</si>
  <si>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</si>
  <si>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</si>
  <si>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</si>
  <si>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</si>
  <si>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</si>
  <si>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</si>
  <si>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</si>
  <si>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</si>
  <si>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</si>
  <si>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</si>
  <si>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</si>
  <si>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</si>
  <si>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</si>
  <si>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</si>
  <si>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</si>
  <si>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</si>
  <si>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</si>
  <si>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</si>
  <si>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</si>
  <si>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</si>
  <si>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</si>
  <si>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</si>
  <si>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</si>
  <si>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</si>
  <si>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</si>
  <si>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</si>
  <si>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</si>
  <si>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</si>
  <si>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</si>
  <si>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</si>
  <si>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</si>
  <si>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</si>
  <si>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</si>
  <si>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</si>
  <si>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</si>
  <si>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</si>
  <si>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</si>
  <si>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</si>
  <si>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</si>
  <si>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</si>
  <si>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</si>
  <si>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</si>
  <si>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</si>
  <si>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</si>
  <si>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</si>
  <si>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</si>
  <si>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</si>
  <si>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</si>
  <si>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</si>
  <si>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</si>
  <si>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</si>
  <si>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</si>
  <si>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</si>
  <si>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</si>
  <si>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</si>
  <si>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</si>
  <si>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</si>
  <si>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</si>
  <si>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</si>
  <si>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</si>
  <si>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</si>
  <si>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</si>
  <si>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</si>
  <si>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</si>
  <si>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</si>
  <si>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</si>
  <si>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</si>
  <si>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</si>
  <si>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</si>
  <si>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</si>
  <si>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</si>
  <si>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</si>
  <si>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</si>
  <si>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</si>
  <si>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</si>
  <si>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</si>
  <si>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</si>
  <si>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</si>
  <si>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</si>
  <si>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</si>
  <si>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</si>
  <si>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</si>
  <si>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</si>
  <si>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</si>
  <si>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</si>
  <si>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</si>
  <si>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</si>
  <si>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</si>
  <si>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</si>
  <si>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</si>
  <si>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</si>
  <si>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</si>
  <si>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</si>
  <si>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</si>
  <si>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</si>
  <si>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</si>
  <si>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</si>
  <si>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</si>
  <si>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</si>
  <si>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</si>
  <si>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</si>
  <si>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</si>
  <si>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</si>
  <si>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</si>
  <si>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</si>
  <si>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</si>
  <si>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</si>
  <si>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</si>
  <si>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</si>
  <si>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</si>
  <si>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</si>
  <si>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</si>
  <si>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</si>
  <si>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</si>
  <si>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</si>
  <si>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</si>
  <si>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</si>
  <si>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</si>
  <si>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</si>
  <si>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</si>
  <si>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</si>
  <si>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</si>
  <si>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</si>
  <si>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</si>
  <si>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</si>
  <si>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</si>
  <si>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</si>
  <si>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</si>
  <si>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</si>
  <si>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</si>
  <si>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</si>
  <si>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</si>
  <si>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</si>
  <si>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</si>
  <si>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</si>
  <si>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</si>
  <si>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</si>
  <si>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</si>
  <si>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</si>
  <si>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</si>
  <si>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</si>
  <si>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</si>
  <si>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</si>
  <si>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</si>
  <si>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</si>
  <si>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</si>
  <si>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</si>
  <si>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</si>
  <si>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</si>
  <si>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</si>
  <si>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</si>
  <si>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</si>
  <si>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</si>
  <si>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</si>
  <si>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</si>
  <si>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</si>
  <si>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</si>
  <si>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</si>
  <si>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</si>
  <si>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</si>
  <si>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</si>
  <si>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</si>
  <si>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</si>
  <si>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</si>
  <si>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</si>
  <si>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</si>
  <si>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</si>
  <si>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</si>
  <si>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</si>
  <si>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</si>
  <si>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</si>
  <si>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</si>
  <si>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</si>
  <si>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</si>
  <si>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</si>
  <si>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</si>
  <si>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</si>
  <si>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</si>
  <si>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</si>
  <si>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</si>
  <si>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</si>
  <si>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</si>
  <si>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</si>
  <si>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</si>
  <si>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</si>
  <si>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</si>
  <si>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</si>
  <si>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</si>
  <si>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</si>
  <si>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</si>
  <si>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</si>
  <si>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</si>
  <si>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</si>
  <si>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</si>
  <si>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</si>
  <si>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</si>
  <si>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</si>
  <si>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</si>
  <si>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</si>
  <si>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</si>
  <si>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</si>
  <si>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</si>
  <si>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</si>
  <si>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</si>
  <si>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</si>
  <si>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</si>
  <si>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</si>
  <si>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</si>
  <si>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</si>
  <si>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</si>
  <si>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</si>
  <si>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</si>
  <si>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</si>
  <si>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</si>
  <si>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</si>
  <si>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</si>
  <si>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</si>
  <si>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</si>
  <si>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</si>
  <si>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</si>
  <si>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</si>
  <si>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</si>
  <si>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</si>
  <si>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</si>
  <si>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</si>
  <si>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</si>
  <si>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</si>
  <si>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</si>
  <si>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</si>
  <si>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</si>
  <si>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</si>
  <si>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</si>
  <si>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</si>
  <si>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</si>
  <si>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</si>
  <si>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</si>
  <si>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</si>
  <si>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</si>
  <si>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</si>
  <si>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</si>
  <si>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</si>
  <si>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</si>
  <si>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</si>
  <si>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</si>
  <si>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</si>
  <si>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</si>
  <si>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</si>
  <si>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</si>
  <si>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</si>
  <si>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</si>
  <si>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</si>
  <si>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</si>
  <si>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</si>
  <si>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</si>
  <si>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</si>
  <si>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</si>
  <si>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</si>
  <si>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</si>
  <si>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</si>
  <si>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</si>
  <si>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</si>
  <si>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</si>
  <si>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</si>
  <si>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</si>
  <si>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</si>
  <si>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</si>
  <si>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</si>
  <si>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</si>
  <si>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</si>
  <si>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</si>
  <si>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</si>
  <si>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</si>
  <si>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</si>
  <si>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</si>
  <si>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</si>
  <si>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</si>
  <si>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</si>
  <si>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</si>
  <si>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</si>
  <si>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</si>
  <si>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</si>
  <si>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</si>
  <si>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</si>
  <si>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</si>
  <si>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</si>
  <si>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</si>
  <si>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</si>
  <si>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</si>
  <si>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</si>
  <si>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</si>
  <si>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</si>
  <si>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</si>
  <si>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</si>
  <si>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</si>
  <si>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</si>
  <si>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</si>
  <si>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</si>
  <si>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</si>
  <si>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</si>
  <si>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</si>
  <si>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</si>
  <si>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</si>
  <si>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</si>
  <si>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</si>
  <si>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</si>
  <si>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</si>
  <si>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</si>
  <si>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</si>
  <si>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</si>
  <si>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</si>
  <si>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</si>
  <si>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</si>
  <si>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</si>
  <si>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</si>
  <si>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</si>
  <si>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</si>
  <si>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</si>
  <si>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</si>
  <si>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</si>
  <si>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</si>
  <si>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</si>
  <si>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</si>
  <si>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</si>
  <si>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</si>
  <si>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</si>
  <si>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</si>
  <si>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</si>
  <si>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</si>
  <si>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</si>
  <si>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</si>
  <si>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</si>
  <si>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</si>
  <si>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</si>
  <si>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</si>
  <si>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</si>
  <si>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</si>
  <si>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</si>
  <si>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</si>
  <si>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</si>
  <si>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</si>
  <si>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</si>
  <si>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</si>
  <si>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</si>
  <si>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</si>
  <si>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</si>
  <si>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</si>
  <si>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</si>
  <si>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</si>
  <si>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</si>
  <si>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</si>
  <si>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</si>
  <si>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</si>
  <si>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</si>
  <si>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</si>
  <si>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</si>
  <si>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</si>
  <si>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</si>
  <si>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</si>
  <si>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</si>
  <si>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</si>
  <si>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</si>
  <si>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</si>
  <si>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</si>
  <si>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</si>
  <si>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</si>
  <si>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</si>
  <si>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</si>
  <si>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</si>
  <si>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</si>
  <si>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</si>
  <si>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</si>
  <si>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</si>
  <si>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</si>
  <si>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</si>
  <si>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</si>
  <si>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</si>
  <si>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</si>
  <si>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</si>
  <si>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</si>
  <si>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</si>
  <si>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</si>
  <si>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</si>
  <si>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</si>
  <si>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</si>
  <si>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</si>
  <si>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</si>
  <si>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</si>
  <si>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</si>
  <si>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</si>
  <si>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</si>
  <si>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</si>
  <si>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</si>
  <si>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</si>
  <si>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</si>
  <si>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</si>
  <si>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</si>
  <si>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</si>
  <si>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</si>
  <si>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</si>
  <si>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</si>
  <si>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</si>
  <si>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</si>
  <si>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</si>
  <si>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</si>
  <si>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</si>
  <si>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</si>
  <si>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</si>
  <si>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</si>
  <si>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</si>
  <si>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</si>
  <si>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</si>
  <si>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</si>
  <si>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</si>
  <si>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</si>
  <si>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</si>
  <si>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</si>
  <si>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</si>
  <si>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</si>
  <si>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</si>
  <si>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</si>
  <si>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</si>
  <si>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</si>
  <si>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</si>
  <si>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</si>
  <si>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</si>
  <si>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</si>
  <si>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</si>
  <si>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</si>
  <si>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</si>
  <si>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</si>
  <si>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</si>
  <si>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</si>
  <si>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</si>
  <si>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</si>
  <si>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</si>
  <si>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</si>
  <si>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</si>
  <si>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</si>
  <si>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</si>
  <si>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</si>
  <si>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</si>
  <si>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</si>
  <si>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</si>
  <si>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</si>
  <si>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</si>
  <si>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</si>
  <si>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</si>
  <si>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</si>
  <si>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</si>
  <si>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</si>
  <si>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</si>
  <si>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</si>
  <si>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</si>
  <si>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</si>
  <si>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</si>
  <si>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</si>
  <si>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</si>
  <si>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</si>
  <si>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</si>
  <si>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</si>
  <si>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</si>
  <si>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</si>
  <si>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</si>
  <si>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</si>
  <si>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</si>
  <si>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</si>
  <si>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</si>
  <si>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</si>
  <si>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</si>
  <si>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</si>
  <si>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</si>
  <si>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</si>
  <si>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</si>
  <si>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</si>
  <si>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</si>
  <si>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</si>
  <si>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</si>
  <si>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</si>
  <si>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</si>
  <si>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</si>
  <si>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</si>
  <si>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</si>
  <si>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</si>
  <si>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</si>
  <si>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</si>
  <si>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</si>
  <si>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</si>
  <si>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</si>
  <si>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</si>
  <si>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</si>
  <si>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</si>
  <si>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</si>
  <si>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</si>
  <si>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</si>
  <si>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</si>
  <si>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</si>
  <si>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</si>
  <si>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</si>
  <si>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</si>
  <si>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</si>
  <si>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</si>
  <si>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</si>
  <si>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</si>
  <si>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</si>
  <si>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</si>
  <si>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</si>
  <si>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</si>
  <si>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</si>
  <si>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</si>
  <si>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</si>
  <si>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</si>
  <si>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</si>
  <si>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</si>
  <si>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</si>
  <si>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</si>
  <si>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</si>
  <si>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</si>
  <si>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</si>
  <si>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</si>
  <si>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</si>
  <si>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</si>
  <si>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</si>
  <si>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</si>
  <si>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</si>
  <si>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</si>
  <si>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</si>
  <si>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</si>
  <si>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</si>
  <si>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</si>
  <si>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</si>
  <si>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</si>
  <si>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</si>
  <si>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</si>
  <si>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</si>
  <si>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</si>
  <si>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</si>
  <si>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</si>
  <si>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</si>
  <si>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</si>
  <si>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</si>
  <si>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</si>
  <si>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</si>
  <si>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</si>
  <si>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</si>
  <si>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</si>
  <si>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</si>
  <si>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</si>
  <si>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</si>
  <si>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</si>
  <si>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</si>
  <si>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</si>
  <si>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</si>
  <si>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</si>
  <si>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</si>
  <si>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</si>
  <si>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</si>
  <si>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</si>
  <si>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</si>
  <si>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</si>
  <si>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</si>
  <si>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</si>
  <si>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</si>
  <si>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</si>
  <si>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</si>
  <si>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</si>
  <si>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</si>
  <si>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</si>
  <si>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</si>
  <si>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</si>
  <si>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</si>
  <si>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</si>
  <si>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</si>
  <si>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</si>
  <si>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</si>
  <si>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</si>
  <si>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</si>
  <si>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</si>
  <si>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</si>
  <si>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</si>
  <si>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</si>
  <si>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</si>
  <si>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</si>
  <si>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</si>
  <si>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</si>
  <si>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</si>
  <si>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</si>
  <si>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</si>
  <si>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</si>
  <si>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</si>
  <si>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</si>
  <si>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</si>
  <si>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</si>
  <si>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</si>
  <si>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</si>
  <si>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</si>
  <si>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</si>
  <si>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</si>
  <si>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</si>
  <si>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</si>
  <si>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</si>
  <si>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</si>
  <si>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</si>
  <si>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</si>
  <si>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</si>
  <si>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</si>
  <si>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</si>
  <si>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</si>
  <si>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</si>
  <si>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</si>
  <si>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</si>
  <si>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</si>
  <si>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</si>
  <si>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</si>
  <si>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</si>
  <si>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</si>
  <si>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</si>
  <si>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</si>
  <si>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</si>
  <si>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</si>
  <si>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</si>
  <si>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</si>
  <si>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</si>
  <si>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</si>
  <si>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</si>
  <si>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</si>
  <si>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</si>
  <si>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</si>
  <si>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</si>
  <si>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</si>
  <si>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</si>
  <si>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</si>
  <si>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</si>
  <si>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</si>
  <si>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</si>
  <si>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</si>
  <si>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</si>
  <si>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</si>
  <si>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</si>
  <si>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</si>
  <si>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</si>
  <si>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</si>
  <si>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</si>
  <si>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</si>
  <si>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</si>
  <si>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</si>
  <si>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</si>
  <si>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</si>
  <si>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</si>
  <si>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</si>
  <si>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</si>
  <si>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</si>
  <si>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</si>
  <si>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</si>
  <si>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</si>
  <si>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</si>
  <si>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</si>
  <si>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</si>
  <si>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</si>
  <si>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</si>
  <si>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</si>
  <si>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</si>
  <si>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</si>
  <si>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</si>
  <si>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</si>
  <si>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</si>
  <si>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</si>
  <si>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</si>
  <si>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</si>
  <si>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</si>
  <si>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</si>
  <si>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</si>
  <si>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</si>
  <si>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</si>
  <si>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</si>
  <si>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</si>
  <si>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</si>
  <si>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</si>
  <si>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</si>
  <si>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</si>
  <si>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</si>
  <si>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</si>
  <si>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</si>
  <si>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</si>
  <si>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</si>
  <si>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</si>
  <si>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</si>
  <si>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</si>
  <si>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</si>
  <si>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</si>
  <si>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</si>
  <si>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</si>
  <si>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</si>
  <si>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</si>
  <si>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</si>
  <si>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</si>
  <si>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</si>
  <si>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</si>
  <si>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</si>
  <si>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</si>
  <si>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</si>
  <si>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</si>
  <si>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</si>
  <si>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</si>
  <si>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</si>
  <si>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</si>
  <si>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</si>
  <si>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</si>
  <si>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</si>
  <si>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</si>
  <si>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</si>
  <si>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</si>
  <si>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</si>
  <si>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</si>
  <si>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</si>
  <si>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</si>
  <si>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</si>
  <si>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</si>
  <si>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</si>
  <si>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</si>
  <si>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</si>
  <si>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</si>
  <si>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</si>
  <si>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</si>
  <si>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</si>
  <si>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</si>
  <si>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</si>
  <si>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</si>
  <si>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</si>
  <si>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</si>
  <si>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</si>
  <si>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</si>
  <si>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</si>
  <si>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</si>
  <si>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</si>
  <si>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</si>
  <si>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</si>
  <si>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</si>
  <si>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</si>
  <si>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</si>
  <si>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</si>
  <si>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</si>
  <si>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</si>
  <si>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</si>
  <si>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</si>
  <si>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</si>
  <si>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</si>
  <si>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</si>
  <si>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</si>
  <si>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</si>
  <si>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</si>
  <si>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</si>
  <si>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</si>
  <si>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</si>
  <si>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</si>
  <si>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</si>
  <si>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</si>
  <si>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</si>
  <si>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</si>
  <si>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</si>
  <si>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</si>
  <si>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</si>
  <si>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</si>
  <si>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</si>
  <si>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</si>
  <si>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</si>
  <si>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</si>
  <si>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</si>
  <si>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</si>
  <si>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</si>
  <si>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</si>
  <si>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</si>
  <si>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</si>
  <si>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</si>
  <si>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</si>
  <si>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</si>
  <si>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</si>
  <si>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</si>
  <si>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</si>
  <si>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</si>
  <si>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</si>
  <si>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</si>
  <si>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</si>
  <si>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</si>
  <si>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</si>
  <si>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</si>
  <si>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</si>
  <si>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</si>
  <si>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</si>
  <si>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</si>
  <si>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</si>
  <si>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</si>
  <si>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</si>
  <si>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</si>
  <si>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</si>
  <si>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</si>
  <si>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</si>
  <si>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</si>
  <si>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</si>
  <si>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</si>
  <si>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</si>
  <si>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</si>
  <si>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</si>
  <si>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</si>
  <si>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</si>
  <si>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</si>
  <si>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</si>
  <si>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</si>
  <si>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</si>
  <si>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</si>
  <si>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</si>
  <si>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</si>
  <si>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</si>
  <si>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</si>
  <si>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</si>
  <si>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</si>
  <si>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</si>
  <si>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</si>
  <si>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</si>
  <si>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</si>
  <si>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</si>
  <si>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</si>
  <si>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</si>
  <si>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</si>
  <si>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</si>
  <si>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</si>
  <si>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</si>
  <si>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</si>
  <si>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</si>
  <si>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</si>
  <si>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</si>
  <si>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</si>
  <si>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</si>
  <si>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</si>
  <si>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</si>
  <si>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</si>
  <si>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</si>
  <si>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</si>
  <si>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</si>
  <si>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</si>
  <si>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</si>
  <si>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</si>
  <si>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</si>
  <si>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</si>
  <si>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</si>
  <si>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</si>
  <si>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</si>
  <si>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</si>
  <si>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</si>
  <si>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</si>
  <si>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</si>
  <si>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</si>
  <si>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</si>
  <si>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</si>
  <si>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</si>
  <si>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</si>
  <si>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</si>
  <si>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</si>
  <si>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</si>
  <si>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</si>
  <si>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</si>
  <si>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</si>
  <si>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</si>
  <si>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</si>
  <si>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</si>
  <si>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</si>
  <si>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</si>
  <si>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</si>
  <si>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</si>
  <si>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</si>
  <si>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</si>
  <si>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</si>
  <si>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</si>
  <si>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</si>
  <si>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</si>
  <si>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</si>
  <si>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</si>
  <si>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</si>
  <si>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</si>
  <si>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</si>
  <si>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</si>
  <si>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</si>
  <si>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</si>
  <si>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</si>
  <si>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</si>
  <si>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</si>
  <si>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</si>
  <si>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</si>
  <si>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</si>
  <si>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</si>
  <si>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</si>
  <si>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</si>
  <si>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</si>
  <si>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</si>
  <si>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</si>
  <si>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</si>
  <si>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</si>
  <si>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</si>
  <si>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</si>
  <si>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</si>
  <si>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</si>
  <si>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</si>
  <si>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</si>
  <si>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</si>
  <si>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</si>
  <si>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</si>
  <si>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</si>
  <si>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</si>
  <si>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</si>
  <si>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</si>
  <si>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</si>
  <si>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</si>
  <si>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</si>
  <si>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</si>
  <si>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</si>
  <si>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</si>
  <si>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</si>
  <si>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</si>
  <si>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</si>
  <si>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</si>
  <si>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</si>
  <si>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</si>
  <si>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</si>
  <si>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</si>
  <si>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</si>
  <si>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</si>
  <si>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</si>
  <si>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</si>
  <si>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</si>
  <si>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</si>
  <si>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</si>
  <si>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</si>
  <si>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</si>
  <si>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</si>
  <si>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</si>
  <si>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</si>
  <si>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</si>
  <si>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</si>
  <si>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</si>
  <si>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</si>
  <si>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</si>
  <si>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</si>
  <si>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</si>
  <si>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</si>
  <si>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</si>
  <si>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</si>
  <si>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</si>
  <si>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</si>
  <si>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</si>
  <si>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</si>
  <si>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</si>
  <si>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</si>
  <si>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</si>
  <si>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</si>
  <si>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</si>
  <si>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</si>
  <si>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</si>
  <si>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</si>
  <si>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</si>
  <si>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</si>
  <si>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</si>
  <si>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</si>
  <si>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</si>
  <si>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</si>
  <si>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</si>
  <si>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</si>
  <si>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</si>
  <si>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</si>
  <si>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</si>
  <si>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</si>
  <si>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</si>
  <si>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</si>
  <si>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</si>
  <si>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</si>
  <si>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</si>
  <si>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</si>
  <si>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</si>
  <si>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</si>
  <si>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</si>
  <si>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</si>
  <si>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</si>
  <si>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</si>
  <si>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</si>
  <si>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</si>
  <si>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</si>
  <si>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</si>
  <si>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</si>
  <si>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</si>
  <si>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</si>
  <si>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</si>
  <si>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</si>
  <si>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</si>
  <si>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</si>
  <si>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</si>
  <si>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</si>
  <si>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</si>
  <si>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</si>
  <si>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</si>
  <si>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</si>
  <si>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</si>
  <si>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</si>
  <si>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</si>
  <si>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</si>
  <si>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</si>
  <si>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</si>
  <si>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</si>
  <si>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</si>
  <si>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</si>
  <si>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</si>
  <si>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</si>
  <si>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</si>
  <si>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</si>
  <si>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</si>
  <si>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</si>
  <si>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</si>
  <si>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</si>
  <si>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</si>
  <si>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</si>
  <si>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</si>
  <si>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</si>
  <si>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</si>
  <si>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</si>
  <si>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</si>
  <si>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</si>
  <si>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</si>
  <si>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</si>
  <si>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</si>
  <si>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</si>
  <si>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</si>
  <si>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</si>
  <si>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</si>
  <si>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</si>
  <si>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</si>
  <si>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</si>
  <si>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</si>
  <si>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</si>
  <si>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</si>
  <si>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</si>
  <si>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</si>
  <si>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</si>
  <si>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</si>
  <si>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</si>
  <si>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</si>
  <si>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</si>
  <si>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</si>
  <si>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</si>
  <si>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</si>
  <si>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</si>
  <si>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</si>
  <si>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</si>
  <si>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</si>
  <si>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</si>
  <si>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</si>
  <si>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</si>
  <si>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</si>
  <si>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</si>
  <si>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</si>
  <si>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</si>
  <si>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</si>
  <si>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</si>
  <si>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</si>
  <si>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</si>
  <si>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</si>
  <si>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</si>
  <si>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</si>
  <si>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</si>
  <si>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</si>
  <si>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</si>
  <si>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</si>
  <si>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</si>
  <si>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</si>
  <si>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</si>
  <si>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</si>
  <si>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</si>
  <si>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</si>
  <si>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</si>
  <si>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</si>
  <si>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</si>
  <si>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</si>
  <si>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</si>
  <si>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</si>
  <si>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</si>
  <si>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</si>
  <si>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</si>
  <si>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</si>
  <si>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</si>
  <si>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</si>
  <si>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</si>
  <si>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</si>
  <si>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</si>
  <si>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</si>
  <si>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</si>
  <si>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</si>
  <si>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</si>
  <si>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</si>
  <si>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</si>
  <si>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</si>
  <si>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</si>
  <si>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</si>
  <si>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</si>
  <si>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</si>
  <si>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</si>
  <si>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</si>
  <si>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</si>
  <si>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</si>
  <si>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</si>
  <si>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</si>
  <si>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</si>
  <si>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</si>
  <si>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</si>
  <si>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</si>
  <si>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</si>
  <si>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</si>
  <si>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</si>
  <si>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</si>
  <si>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</si>
  <si>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</si>
  <si>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</si>
  <si>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</si>
  <si>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</si>
  <si>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</si>
  <si>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</si>
  <si>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</si>
  <si>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</si>
  <si>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</si>
  <si>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</si>
  <si>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</si>
  <si>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</si>
  <si>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</si>
  <si>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</si>
  <si>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</si>
  <si>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</si>
  <si>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</si>
  <si>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</si>
  <si>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</si>
  <si>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</si>
  <si>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</si>
  <si>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</si>
  <si>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</si>
  <si>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</si>
  <si>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</si>
  <si>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</si>
  <si>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</si>
  <si>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</si>
  <si>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</si>
  <si>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</si>
  <si>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</si>
  <si>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</si>
  <si>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</si>
  <si>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</si>
  <si>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</si>
  <si>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</si>
  <si>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</si>
  <si>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</si>
  <si>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</si>
  <si>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</si>
  <si>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</si>
  <si>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</si>
  <si>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</si>
  <si>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</si>
  <si>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</si>
  <si>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</si>
  <si>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</si>
  <si>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</si>
  <si>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</si>
  <si>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</si>
  <si>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</si>
  <si>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</si>
  <si>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</si>
  <si>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</si>
  <si>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</si>
  <si>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</si>
  <si>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</si>
  <si>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</si>
  <si>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</si>
  <si>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</si>
  <si>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</si>
  <si>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</si>
  <si>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</si>
  <si>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</si>
  <si>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</si>
  <si>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</si>
  <si>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</si>
  <si>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</si>
  <si>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</si>
  <si>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</si>
  <si>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</si>
  <si>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</si>
  <si>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</si>
  <si>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</si>
  <si>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</si>
  <si>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</si>
  <si>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</si>
  <si>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</si>
  <si>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</si>
  <si>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</si>
  <si>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</si>
  <si>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</si>
  <si>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</si>
  <si>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</si>
  <si>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</si>
  <si>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</si>
  <si>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</si>
  <si>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</si>
  <si>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</si>
  <si>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</si>
  <si>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</si>
  <si>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</si>
  <si>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</si>
  <si>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</si>
  <si>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</si>
  <si>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</si>
  <si>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</si>
  <si>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</si>
  <si>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</si>
  <si>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</si>
  <si>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</si>
  <si>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</si>
  <si>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</si>
  <si>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</si>
  <si>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</si>
  <si>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</si>
  <si>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</si>
  <si>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</si>
  <si>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</si>
  <si>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</si>
  <si>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</si>
  <si>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</si>
  <si>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</si>
  <si>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</si>
  <si>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</si>
  <si>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</si>
  <si>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</si>
  <si>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</si>
  <si>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</si>
  <si>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</si>
  <si>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</si>
  <si>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</si>
  <si>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</si>
  <si>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</si>
  <si>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</si>
  <si>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</si>
  <si>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</si>
  <si>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</si>
  <si>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</si>
  <si>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</si>
  <si>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</si>
  <si>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</si>
  <si>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</si>
  <si>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</si>
  <si>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</si>
  <si>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</si>
  <si>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</si>
  <si>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</si>
  <si>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</si>
  <si>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</si>
  <si>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</si>
  <si>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</si>
  <si>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</si>
  <si>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</si>
  <si>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</si>
  <si>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</si>
  <si>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</si>
  <si>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</si>
  <si>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</si>
  <si>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</si>
  <si>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</si>
  <si>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</si>
  <si>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</si>
  <si>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</si>
  <si>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</si>
  <si>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</si>
  <si>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</si>
  <si>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</si>
  <si>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</si>
  <si>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</si>
  <si>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</si>
  <si>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</si>
  <si>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</si>
  <si>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</si>
  <si>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</si>
  <si>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</si>
  <si>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</si>
  <si>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</si>
  <si>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</si>
  <si>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</si>
  <si>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</si>
  <si>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</si>
  <si>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</si>
  <si>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</si>
  <si>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</si>
  <si>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</si>
  <si>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</si>
  <si>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</si>
  <si>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</si>
  <si>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</si>
  <si>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</si>
  <si>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</si>
  <si>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</si>
  <si>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</si>
  <si>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</si>
  <si>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</si>
  <si>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</si>
  <si>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</si>
  <si>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</si>
  <si>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</si>
  <si>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</si>
  <si>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</si>
  <si>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</si>
  <si>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</si>
  <si>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</si>
  <si>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</si>
  <si>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</si>
  <si>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</si>
  <si>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</si>
  <si>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</si>
  <si>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</si>
  <si>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</si>
  <si>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</si>
  <si>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</si>
  <si>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</si>
  <si>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</si>
  <si>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</si>
  <si>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</si>
  <si>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</si>
  <si>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</si>
  <si>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</si>
  <si>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</si>
  <si>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</si>
  <si>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</si>
  <si>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</si>
  <si>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</si>
  <si>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</si>
  <si>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</si>
  <si>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</si>
  <si>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</si>
  <si>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</si>
  <si>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</si>
  <si>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</si>
  <si>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</si>
  <si>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</si>
  <si>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</si>
  <si>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</si>
  <si>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</si>
  <si>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</si>
  <si>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</si>
  <si>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</si>
  <si>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</si>
  <si>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</si>
  <si>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</si>
  <si>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</si>
  <si>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</si>
  <si>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</si>
  <si>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</si>
  <si>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</si>
  <si>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</si>
  <si>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</si>
  <si>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</si>
  <si>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</si>
  <si>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</si>
  <si>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</si>
  <si>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</si>
  <si>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</si>
  <si>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</si>
  <si>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</si>
  <si>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</si>
  <si>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</si>
  <si>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</si>
  <si>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</si>
  <si>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</si>
  <si>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</si>
  <si>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</si>
  <si>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</si>
  <si>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</si>
  <si>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</si>
  <si>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</si>
  <si>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</si>
  <si>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</si>
  <si>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</si>
  <si>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</si>
  <si>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</si>
  <si>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</si>
  <si>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</si>
  <si>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</si>
  <si>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</si>
  <si>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</si>
  <si>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</si>
  <si>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</si>
  <si>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</si>
  <si>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</si>
  <si>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</si>
  <si>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</si>
  <si>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</si>
  <si>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</si>
  <si>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</si>
  <si>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</si>
  <si>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</si>
  <si>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</si>
  <si>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</si>
  <si>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</si>
  <si>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</si>
  <si>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</si>
  <si>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</si>
  <si>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</si>
  <si>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</si>
  <si>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</si>
  <si>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</si>
  <si>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</si>
  <si>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</si>
  <si>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</si>
  <si>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</si>
  <si>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</si>
  <si>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</si>
  <si>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</si>
  <si>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</si>
  <si>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</si>
  <si>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</si>
  <si>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</si>
  <si>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</si>
  <si>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</si>
  <si>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</si>
  <si>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</si>
  <si>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</si>
  <si>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</si>
  <si>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</si>
  <si>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</si>
  <si>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</si>
  <si>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</si>
  <si>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</si>
  <si>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</si>
  <si>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</si>
  <si>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</si>
  <si>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</si>
  <si>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</si>
  <si>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</si>
  <si>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</si>
  <si>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</si>
  <si>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</si>
  <si>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</si>
  <si>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</si>
  <si>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</si>
  <si>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</si>
  <si>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</si>
  <si>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</si>
  <si>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</si>
  <si>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</si>
  <si>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</si>
  <si>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</si>
  <si>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</si>
  <si>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</si>
  <si>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</si>
  <si>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</si>
  <si>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</si>
  <si>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</si>
  <si>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</si>
  <si>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</si>
  <si>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</si>
  <si>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</si>
  <si>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</si>
  <si>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</si>
  <si>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</si>
  <si>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</si>
  <si>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</si>
  <si>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</si>
  <si>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</si>
  <si>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</si>
  <si>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</si>
  <si>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</si>
  <si>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</si>
  <si>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</si>
  <si>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</si>
  <si>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</si>
  <si>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</si>
  <si>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</si>
  <si>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</si>
  <si>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</si>
  <si>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</si>
  <si>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</si>
  <si>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</si>
  <si>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</si>
  <si>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</si>
  <si>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</si>
  <si>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</si>
  <si>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</si>
  <si>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</si>
  <si>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</si>
  <si>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</si>
  <si>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</si>
  <si>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</si>
  <si>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</si>
  <si>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</si>
  <si>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</si>
  <si>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</si>
  <si>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</si>
  <si>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</si>
  <si>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</si>
  <si>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</si>
  <si>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</si>
  <si>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</si>
  <si>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</si>
  <si>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</si>
  <si>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</si>
  <si>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</si>
  <si>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</si>
  <si>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</si>
  <si>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</si>
  <si>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</si>
  <si>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</si>
  <si>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</si>
  <si>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</si>
  <si>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</si>
  <si>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</si>
  <si>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</si>
  <si>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</si>
  <si>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</si>
  <si>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</si>
  <si>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</si>
  <si>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</si>
  <si>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</si>
  <si>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</si>
  <si>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</si>
  <si>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</si>
  <si>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</si>
  <si>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</si>
  <si>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</si>
  <si>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</si>
  <si>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</si>
  <si>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</si>
  <si>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</si>
  <si>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</si>
  <si>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</si>
  <si>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</si>
  <si>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</si>
  <si>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</si>
  <si>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</si>
  <si>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</si>
  <si>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</si>
  <si>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</si>
  <si>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</si>
  <si>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</si>
  <si>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</si>
  <si>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</si>
  <si>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</si>
  <si>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</si>
  <si>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</si>
  <si>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</si>
  <si>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</si>
  <si>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</si>
  <si>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</si>
  <si>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</si>
  <si>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</si>
  <si>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</si>
  <si>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</si>
  <si>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</si>
  <si>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</si>
  <si>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</si>
  <si>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</si>
  <si>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</si>
  <si>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</si>
  <si>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</si>
  <si>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</si>
  <si>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</si>
  <si>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</si>
  <si>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</si>
  <si>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</si>
  <si>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</si>
  <si>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</si>
  <si>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</si>
  <si>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</si>
  <si>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</si>
  <si>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</si>
  <si>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</si>
  <si>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</si>
  <si>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</si>
  <si>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</si>
  <si>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</si>
  <si>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</si>
  <si>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</si>
  <si>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</si>
  <si>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</si>
  <si>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</si>
  <si>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</si>
  <si>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</si>
  <si>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</si>
  <si>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</si>
  <si>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</si>
  <si>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</si>
  <si>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</si>
  <si>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</si>
  <si>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</si>
  <si>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</si>
  <si>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</si>
  <si>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</si>
  <si>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</si>
  <si>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</si>
  <si>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</si>
  <si>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</si>
  <si>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</si>
  <si>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</si>
  <si>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</si>
  <si>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</si>
  <si>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</si>
  <si>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</si>
  <si>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</si>
  <si>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</si>
  <si>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</si>
  <si>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</si>
  <si>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</si>
  <si>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</si>
  <si>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</si>
  <si>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</si>
  <si>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</si>
  <si>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</si>
  <si>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</si>
  <si>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</si>
  <si>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</si>
  <si>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</si>
  <si>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</si>
  <si>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</si>
  <si>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</si>
  <si>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</si>
  <si>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</si>
  <si>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</si>
  <si>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</si>
  <si>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</si>
  <si>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</si>
  <si>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</si>
  <si>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</si>
  <si>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</si>
  <si>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</si>
  <si>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</si>
  <si>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</si>
  <si>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</si>
  <si>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</si>
  <si>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</si>
  <si>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</si>
  <si>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</si>
  <si>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</si>
  <si>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</si>
  <si>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</si>
  <si>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</si>
  <si>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</si>
  <si>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</si>
  <si>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</si>
  <si>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</si>
  <si>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</si>
  <si>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</si>
  <si>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</si>
  <si>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</si>
  <si>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</si>
  <si>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</si>
  <si>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</si>
  <si>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</si>
  <si>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</si>
  <si>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</si>
  <si>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</si>
  <si>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</si>
  <si>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</si>
  <si>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</si>
  <si>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</si>
  <si>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</si>
  <si>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</si>
  <si>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</si>
  <si>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</si>
  <si>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</si>
  <si>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</si>
  <si>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</si>
  <si>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</si>
  <si>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</si>
  <si>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</si>
  <si>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</si>
  <si>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</si>
  <si>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</si>
  <si>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</si>
  <si>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</si>
  <si>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</si>
  <si>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</si>
  <si>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</si>
  <si>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</si>
  <si>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</si>
  <si>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</si>
  <si>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</si>
  <si>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</si>
  <si>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</si>
  <si>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</si>
  <si>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</si>
  <si>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</si>
  <si>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</si>
  <si>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</si>
  <si>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</si>
  <si>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</si>
  <si>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</si>
  <si>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</si>
  <si>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</si>
  <si>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</si>
  <si>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</si>
  <si>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</si>
  <si>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</si>
  <si>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</si>
  <si>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</si>
  <si>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</si>
  <si>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</si>
  <si>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</si>
  <si>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</si>
  <si>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</si>
  <si>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</si>
  <si>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</si>
  <si>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</si>
  <si>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</si>
  <si>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</si>
  <si>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</si>
  <si>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</si>
  <si>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</si>
  <si>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</si>
  <si>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</si>
  <si>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</si>
  <si>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</si>
  <si>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</si>
  <si>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</si>
  <si>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</si>
  <si>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</si>
  <si>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</si>
  <si>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</si>
  <si>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</si>
  <si>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</si>
  <si>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</si>
  <si>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</si>
  <si>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</si>
  <si>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</si>
  <si>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</si>
  <si>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</si>
  <si>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</si>
  <si>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</si>
  <si>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</si>
  <si>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</si>
  <si>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</si>
  <si>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</si>
  <si>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</si>
  <si>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</si>
  <si>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</si>
  <si>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</si>
  <si>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</si>
  <si>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</si>
  <si>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</si>
  <si>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</si>
  <si>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</si>
  <si>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</si>
  <si>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</si>
  <si>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</si>
  <si>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</si>
  <si>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</si>
  <si>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</si>
  <si>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</si>
  <si>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</si>
  <si>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</si>
  <si>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</si>
  <si>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</si>
  <si>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</si>
  <si>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</si>
  <si>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</si>
  <si>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</si>
  <si>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</si>
  <si>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</si>
  <si>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</si>
  <si>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</si>
  <si>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</si>
  <si>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</si>
  <si>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</si>
  <si>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</si>
  <si>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</si>
  <si>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</si>
  <si>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</si>
  <si>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</si>
  <si>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</si>
  <si>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</si>
  <si>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</si>
  <si>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</si>
  <si>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</si>
  <si>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</si>
  <si>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</si>
  <si>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</si>
  <si>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</si>
  <si>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</si>
  <si>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</si>
  <si>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</si>
  <si>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</si>
  <si>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</si>
  <si>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</si>
  <si>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</si>
  <si>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</si>
  <si>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</si>
  <si>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</si>
  <si>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</si>
  <si>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</si>
  <si>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</si>
  <si>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</si>
  <si>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</si>
  <si>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</si>
  <si>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</si>
  <si>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</si>
  <si>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</si>
  <si>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</si>
  <si>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</si>
  <si>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</si>
  <si>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</si>
  <si>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</si>
  <si>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</si>
  <si>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</si>
  <si>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</si>
  <si>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</si>
  <si>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</si>
  <si>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</si>
  <si>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</si>
  <si>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</si>
  <si>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</si>
  <si>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</si>
  <si>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</si>
  <si>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</si>
  <si>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</si>
  <si>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</si>
  <si>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</si>
  <si>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</si>
  <si>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</si>
  <si>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</si>
  <si>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</si>
  <si>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</si>
  <si>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</si>
  <si>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</si>
  <si>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</si>
  <si>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</si>
  <si>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</si>
  <si>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</si>
  <si>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</si>
  <si>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</si>
  <si>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</si>
  <si>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</si>
  <si>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</si>
  <si>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</si>
  <si>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</si>
  <si>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</si>
  <si>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</si>
  <si>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</si>
  <si>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</si>
  <si>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</si>
  <si>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</si>
  <si>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</si>
  <si>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</si>
  <si>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</si>
  <si>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</si>
  <si>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</si>
  <si>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</si>
  <si>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</si>
  <si>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</si>
  <si>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</si>
  <si>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</si>
  <si>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</si>
  <si>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</si>
  <si>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</si>
  <si>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</si>
  <si>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</si>
  <si>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</si>
  <si>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</si>
  <si>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</si>
  <si>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</si>
  <si>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</si>
  <si>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</si>
  <si>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</si>
  <si>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</si>
  <si>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</si>
  <si>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</si>
  <si>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</si>
  <si>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</si>
  <si>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</si>
  <si>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</si>
  <si>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</si>
  <si>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</si>
  <si>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</si>
  <si>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</si>
  <si>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</si>
  <si>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</si>
  <si>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</si>
  <si>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</si>
  <si>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</si>
  <si>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</si>
  <si>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</si>
  <si>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</si>
  <si>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</si>
  <si>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</si>
  <si>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</si>
  <si>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</si>
  <si>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</si>
  <si>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</si>
  <si>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</si>
  <si>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</si>
  <si>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</si>
  <si>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</si>
  <si>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</si>
  <si>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</si>
  <si>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</si>
  <si>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</si>
  <si>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</si>
  <si>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</si>
  <si>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</si>
  <si>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</si>
  <si>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</si>
  <si>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</si>
  <si>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</si>
  <si>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</si>
  <si>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</si>
  <si>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</si>
  <si>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</si>
  <si>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</si>
  <si>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</si>
  <si>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</si>
  <si>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</si>
  <si>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</si>
  <si>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</si>
  <si>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</si>
  <si>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</si>
  <si>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</si>
  <si>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</si>
  <si>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</si>
  <si>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</si>
  <si>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</si>
  <si>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</si>
  <si>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</si>
  <si>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</si>
  <si>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</si>
  <si>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</si>
  <si>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</si>
  <si>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</si>
  <si>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</si>
  <si>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</si>
  <si>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</si>
  <si>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</si>
  <si>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</si>
  <si>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</si>
  <si>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</si>
  <si>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</si>
  <si>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</si>
  <si>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</si>
  <si>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</si>
  <si>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</si>
  <si>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</si>
  <si>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</si>
  <si>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</si>
  <si>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</si>
  <si>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</si>
  <si>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</si>
  <si>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</si>
  <si>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</si>
  <si>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</si>
  <si>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</si>
  <si>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</si>
  <si>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</si>
  <si>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</si>
  <si>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</si>
  <si>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</si>
  <si>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</si>
  <si>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</si>
  <si>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</si>
  <si>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</si>
  <si>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</si>
  <si>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</si>
  <si>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</si>
  <si>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</si>
  <si>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</si>
  <si>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</si>
  <si>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</si>
  <si>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</si>
  <si>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</si>
  <si>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</si>
  <si>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</si>
  <si>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</si>
  <si>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</si>
  <si>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</si>
  <si>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</si>
  <si>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</si>
  <si>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</si>
  <si>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</si>
  <si>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</si>
  <si>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</si>
  <si>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</si>
  <si>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</si>
  <si>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</si>
  <si>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</si>
  <si>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</si>
  <si>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</si>
  <si>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</si>
  <si>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</si>
  <si>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</si>
  <si>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</si>
  <si>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</si>
  <si>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</si>
  <si>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</si>
  <si>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</si>
  <si>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</si>
  <si>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</si>
  <si>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</si>
  <si>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</si>
  <si>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</si>
  <si>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</si>
  <si>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</si>
  <si>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</si>
  <si>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</si>
  <si>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</si>
  <si>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</si>
  <si>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</si>
  <si>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</si>
  <si>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</si>
  <si>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</si>
  <si>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</si>
  <si>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</si>
  <si>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</si>
  <si>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</si>
  <si>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</si>
  <si>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</si>
  <si>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</si>
  <si>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</si>
  <si>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</si>
  <si>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</si>
  <si>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</si>
  <si>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</si>
  <si>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</si>
  <si>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</si>
  <si>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</si>
  <si>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</si>
  <si>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</si>
  <si>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</si>
  <si>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</si>
  <si>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</si>
  <si>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</si>
  <si>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</si>
  <si>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</si>
  <si>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</si>
  <si>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</si>
  <si>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</si>
  <si>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</si>
  <si>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</si>
  <si>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</si>
  <si>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</si>
  <si>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</si>
  <si>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</si>
  <si>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</si>
  <si>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</si>
  <si>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</si>
  <si>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</si>
  <si>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</si>
  <si>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</si>
  <si>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</si>
  <si>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</si>
  <si>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</si>
  <si>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</si>
  <si>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</si>
  <si>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</si>
  <si>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</si>
  <si>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</si>
  <si>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</si>
  <si>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</si>
  <si>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</si>
  <si>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</si>
  <si>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</si>
  <si>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</si>
  <si>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</si>
  <si>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</si>
  <si>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</si>
  <si>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</si>
  <si>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</si>
  <si>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</si>
  <si>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</si>
  <si>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</si>
  <si>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</si>
  <si>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</si>
  <si>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</si>
  <si>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</si>
  <si>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</si>
  <si>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</si>
  <si>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</si>
  <si>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</si>
  <si>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</si>
  <si>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</si>
  <si>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</si>
  <si>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</si>
  <si>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</si>
  <si>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</si>
  <si>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</si>
  <si>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</si>
  <si>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</si>
  <si>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</si>
  <si>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</si>
  <si>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</si>
  <si>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</si>
  <si>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</si>
  <si>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</si>
  <si>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</si>
  <si>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</si>
  <si>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</si>
  <si>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</si>
  <si>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</si>
  <si>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</si>
  <si>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</si>
  <si>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</si>
  <si>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</si>
  <si>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</si>
  <si>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</si>
  <si>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</si>
  <si>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</si>
  <si>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</si>
  <si>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</si>
  <si>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</si>
  <si>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</si>
  <si>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</si>
  <si>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</si>
  <si>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</si>
  <si>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</si>
  <si>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</si>
  <si>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</si>
  <si>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</si>
  <si>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</si>
  <si>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</si>
  <si>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</si>
  <si>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</si>
  <si>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</si>
  <si>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</si>
  <si>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</si>
  <si>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</si>
  <si>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</si>
  <si>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</si>
  <si>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</si>
  <si>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</si>
  <si>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</si>
  <si>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</si>
  <si>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</si>
  <si>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</si>
  <si>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</si>
  <si>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</si>
  <si>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</si>
  <si>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</si>
  <si>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</si>
  <si>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</si>
  <si>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</si>
  <si>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</si>
  <si>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</si>
  <si>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</si>
  <si>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</si>
  <si>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</si>
  <si>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</si>
  <si>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</si>
  <si>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</si>
  <si>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</si>
  <si>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</si>
  <si>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</si>
  <si>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</si>
  <si>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</si>
  <si>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</si>
  <si>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</si>
  <si>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</si>
  <si>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</si>
  <si>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</si>
  <si>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</si>
  <si>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</si>
  <si>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</si>
  <si>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</si>
  <si>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</si>
  <si>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</si>
  <si>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</si>
  <si>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</si>
  <si>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</si>
  <si>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</si>
  <si>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</si>
  <si>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</si>
  <si>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</si>
  <si>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</si>
  <si>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</si>
  <si>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</si>
  <si>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</si>
  <si>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</si>
  <si>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</si>
  <si>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</si>
  <si>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</si>
  <si>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</si>
  <si>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</si>
  <si>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</si>
  <si>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</si>
  <si>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</si>
  <si>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</si>
  <si>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</si>
  <si>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</si>
  <si>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</si>
  <si>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</si>
  <si>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</si>
  <si>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</si>
  <si>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</si>
  <si>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</si>
  <si>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</si>
  <si>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</si>
  <si>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</si>
  <si>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</si>
  <si>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</si>
  <si>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</si>
  <si>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</si>
  <si>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</si>
  <si>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</si>
  <si>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</si>
  <si>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</si>
  <si>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</si>
  <si>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</si>
  <si>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</si>
  <si>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</si>
  <si>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</si>
  <si>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</si>
  <si>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</si>
  <si>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</si>
  <si>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</si>
  <si>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</si>
  <si>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</si>
  <si>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</si>
  <si>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</si>
  <si>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</si>
  <si>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</si>
  <si>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</si>
  <si>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</si>
  <si>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</si>
  <si>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</si>
  <si>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</si>
  <si>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</si>
  <si>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</si>
  <si>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</si>
  <si>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</si>
  <si>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</si>
  <si>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</si>
  <si>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</si>
  <si>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</si>
  <si>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</si>
  <si>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</si>
  <si>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</si>
  <si>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</si>
  <si>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</si>
  <si>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</si>
  <si>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</si>
  <si>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</si>
  <si>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</si>
  <si>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</si>
  <si>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</si>
  <si>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</si>
  <si>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</si>
  <si>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</si>
  <si>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</si>
  <si>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</si>
  <si>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</si>
  <si>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</si>
  <si>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</si>
  <si>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</si>
  <si>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</si>
  <si>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</si>
  <si>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</si>
  <si>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</si>
  <si>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</si>
  <si>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</si>
  <si>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</si>
  <si>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</si>
  <si>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</si>
  <si>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</si>
  <si>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</si>
  <si>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</si>
  <si>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</si>
  <si>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</si>
  <si>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</si>
  <si>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</si>
  <si>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</si>
  <si>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</si>
  <si>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</si>
  <si>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</si>
  <si>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</si>
  <si>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</si>
  <si>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</si>
  <si>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</si>
  <si>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</si>
  <si>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</si>
  <si>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</si>
  <si>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</si>
  <si>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</si>
  <si>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</si>
  <si>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</si>
  <si>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</si>
  <si>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</si>
  <si>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</si>
  <si>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</si>
  <si>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</si>
  <si>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</si>
  <si>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</si>
  <si>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</si>
  <si>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</si>
  <si>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</si>
  <si>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</si>
  <si>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</si>
  <si>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</si>
  <si>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</si>
  <si>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</si>
  <si>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</si>
  <si>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</si>
  <si>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</si>
  <si>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</si>
  <si>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</si>
  <si>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</si>
  <si>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</si>
  <si>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</si>
  <si>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</si>
  <si>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</si>
  <si>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</si>
  <si>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</si>
  <si>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</si>
  <si>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</si>
  <si>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</si>
  <si>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</si>
  <si>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</si>
  <si>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</si>
  <si>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</si>
  <si>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</si>
  <si>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</si>
  <si>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</si>
  <si>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</si>
  <si>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</si>
  <si>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</si>
  <si>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</si>
  <si>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</si>
  <si>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</si>
  <si>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</si>
  <si>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</si>
  <si>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</si>
  <si>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</si>
  <si>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</si>
  <si>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</si>
  <si>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</si>
  <si>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</si>
  <si>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</si>
  <si>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</si>
  <si>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</si>
  <si>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</si>
  <si>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</si>
  <si>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</si>
  <si>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</si>
  <si>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</si>
  <si>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</si>
  <si>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</si>
  <si>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</si>
  <si>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</si>
  <si>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</si>
  <si>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</si>
  <si>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</si>
  <si>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</si>
  <si>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</si>
  <si>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</si>
  <si>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</si>
  <si>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</si>
  <si>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</si>
  <si>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</si>
  <si>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</si>
  <si>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</si>
  <si>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</si>
  <si>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</si>
  <si>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</si>
  <si>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</si>
  <si>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</si>
  <si>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</si>
  <si>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</si>
  <si>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</si>
  <si>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</si>
  <si>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</si>
  <si>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</si>
  <si>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</si>
  <si>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</si>
  <si>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</si>
  <si>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</si>
  <si>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</si>
  <si>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</si>
  <si>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</si>
  <si>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</si>
  <si>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</si>
  <si>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</si>
  <si>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</si>
  <si>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</si>
  <si>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</si>
  <si>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</si>
  <si>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</si>
  <si>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</si>
  <si>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</si>
  <si>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</si>
  <si>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</si>
  <si>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</si>
  <si>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</si>
  <si>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</si>
  <si>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</si>
  <si>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</si>
  <si>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</si>
  <si>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</si>
  <si>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</si>
  <si>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</si>
  <si>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</si>
  <si>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</si>
  <si>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</si>
  <si>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</si>
  <si>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</si>
  <si>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</si>
  <si>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</si>
  <si>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</si>
  <si>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</si>
  <si>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</si>
  <si>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</si>
  <si>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</si>
  <si>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</si>
  <si>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</si>
  <si>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</si>
  <si>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</si>
  <si>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</si>
  <si>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</si>
  <si>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</si>
  <si>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</si>
  <si>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</si>
  <si>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</si>
  <si>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</si>
  <si>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</si>
  <si>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</si>
  <si>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</si>
  <si>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</si>
  <si>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</si>
  <si>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</si>
  <si>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</si>
  <si>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</si>
  <si>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</si>
  <si>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</si>
  <si>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</si>
  <si>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</si>
  <si>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</si>
  <si>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</si>
  <si>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</si>
  <si>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</si>
  <si>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</si>
  <si>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</si>
  <si>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</si>
  <si>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</si>
  <si>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</si>
  <si>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</si>
  <si>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</si>
  <si>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</si>
  <si>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</si>
  <si>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</si>
  <si>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</si>
  <si>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</si>
  <si>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</si>
  <si>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</si>
  <si>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</si>
  <si>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</si>
  <si>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</si>
  <si>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</si>
  <si>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</si>
  <si>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</si>
  <si>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</si>
  <si>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</si>
  <si>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</si>
  <si>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</si>
  <si>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</si>
  <si>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</si>
  <si>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</si>
  <si>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</si>
  <si>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</si>
  <si>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</si>
  <si>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</si>
  <si>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</si>
  <si>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</si>
  <si>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</si>
  <si>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</si>
  <si>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</si>
  <si>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</si>
  <si>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</si>
  <si>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</si>
  <si>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</si>
  <si>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</si>
  <si>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</si>
  <si>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</si>
  <si>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</si>
  <si>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</si>
  <si>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</si>
  <si>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</si>
  <si>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</si>
  <si>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</si>
  <si>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</si>
  <si>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</si>
  <si>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</si>
  <si>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</si>
  <si>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</si>
  <si>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</si>
  <si>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</si>
  <si>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</si>
  <si>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</si>
  <si>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</si>
  <si>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</si>
  <si>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</si>
  <si>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</si>
  <si>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</si>
  <si>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</si>
  <si>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</si>
  <si>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</si>
  <si>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</si>
  <si>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</si>
  <si>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</si>
  <si>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</si>
  <si>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</si>
  <si>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</si>
  <si>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</si>
  <si>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</si>
  <si>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</si>
  <si>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</si>
  <si>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</si>
  <si>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</si>
  <si>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</si>
  <si>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</si>
  <si>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</si>
  <si>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</si>
  <si>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</si>
  <si>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</si>
  <si>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</si>
  <si>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</si>
  <si>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</si>
  <si>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</si>
  <si>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</si>
  <si>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</si>
  <si>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</si>
  <si>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</si>
  <si>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</si>
  <si>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</si>
  <si>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</si>
  <si>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</si>
  <si>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</si>
  <si>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</si>
  <si>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</si>
  <si>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</si>
  <si>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</si>
  <si>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</si>
  <si>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</si>
  <si>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</si>
  <si>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</si>
  <si>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</si>
  <si>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</si>
  <si>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</si>
  <si>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</si>
  <si>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</si>
  <si>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</si>
  <si>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</si>
  <si>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</si>
  <si>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</si>
  <si>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</si>
  <si>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</si>
  <si>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</si>
  <si>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</si>
  <si>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</si>
  <si>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</si>
  <si>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</si>
  <si>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</si>
  <si>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</si>
  <si>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</si>
  <si>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</si>
  <si>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</si>
  <si>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</si>
  <si>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</si>
  <si>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</si>
  <si>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</si>
  <si>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</si>
  <si>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</si>
  <si>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</si>
  <si>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</si>
  <si>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</si>
  <si>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</si>
  <si>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</si>
  <si>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</si>
  <si>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</si>
  <si>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</si>
  <si>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</si>
  <si>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</si>
  <si>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</si>
  <si>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</si>
  <si>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</si>
  <si>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</si>
  <si>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</si>
  <si>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</si>
  <si>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</si>
  <si>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</si>
  <si>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</si>
  <si>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</si>
  <si>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</si>
  <si>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</si>
  <si>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</si>
  <si>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</si>
  <si>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</si>
  <si>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</si>
  <si>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</si>
  <si>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</si>
  <si>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</si>
  <si>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</si>
  <si>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</si>
  <si>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</si>
  <si>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</si>
  <si>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</si>
  <si>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</si>
  <si>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</si>
  <si>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</si>
  <si>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</si>
  <si>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</si>
  <si>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</si>
  <si>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</si>
  <si>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</si>
  <si>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</si>
  <si>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</si>
  <si>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</si>
  <si>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</si>
  <si>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</si>
  <si>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</si>
  <si>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</si>
  <si>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</si>
  <si>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</si>
  <si>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</si>
  <si>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</si>
  <si>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</si>
  <si>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</si>
  <si>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</si>
  <si>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</si>
  <si>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</si>
  <si>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</si>
  <si>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</si>
  <si>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</si>
  <si>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</si>
  <si>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</si>
  <si>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</si>
  <si>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</si>
  <si>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</si>
  <si>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</si>
  <si>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</si>
  <si>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</si>
  <si>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</si>
  <si>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</si>
  <si>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</si>
  <si>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</si>
  <si>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</si>
  <si>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</si>
  <si>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</si>
  <si>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</si>
  <si>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</si>
  <si>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</si>
  <si>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</si>
  <si>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</si>
  <si>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</si>
  <si>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</si>
  <si>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</si>
  <si>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</si>
  <si>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</si>
  <si>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</si>
  <si>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</si>
  <si>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</si>
  <si>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</si>
  <si>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</si>
  <si>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</si>
  <si>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</si>
  <si>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</si>
  <si>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</si>
  <si>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</si>
  <si>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</si>
  <si>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</si>
  <si>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</si>
  <si>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</si>
  <si>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</si>
  <si>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</si>
  <si>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</si>
  <si>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</si>
  <si>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</si>
  <si>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</si>
  <si>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</si>
  <si>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</si>
  <si>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</si>
  <si>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</si>
  <si>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</si>
  <si>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</si>
  <si>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</si>
  <si>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</si>
  <si>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</si>
  <si>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</si>
  <si>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</si>
  <si>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</si>
  <si>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</si>
  <si>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</si>
  <si>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</si>
  <si>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</si>
  <si>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</si>
  <si>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</si>
  <si>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</si>
  <si>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</si>
  <si>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</si>
  <si>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</si>
  <si>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</si>
  <si>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</si>
  <si>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</si>
  <si>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</si>
  <si>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</si>
  <si>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</si>
  <si>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</si>
  <si>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</si>
  <si>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</si>
  <si>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</si>
  <si>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</si>
  <si>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</si>
  <si>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</si>
  <si>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</si>
  <si>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</si>
  <si>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</si>
  <si>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</si>
  <si>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</si>
  <si>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</si>
  <si>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</si>
  <si>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</si>
  <si>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</si>
  <si>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</si>
  <si>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</si>
  <si>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</si>
  <si>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</si>
  <si>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</si>
  <si>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</si>
  <si>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</si>
  <si>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</si>
  <si>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</si>
  <si>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</si>
  <si>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</si>
  <si>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</si>
  <si>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</si>
  <si>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</si>
  <si>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</si>
  <si>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</si>
  <si>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</si>
  <si>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</si>
  <si>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</si>
  <si>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</si>
  <si>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</si>
  <si>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</si>
  <si>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</si>
  <si>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</si>
  <si>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</si>
  <si>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</si>
  <si>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</si>
  <si>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</si>
  <si>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</si>
  <si>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</si>
  <si>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</si>
  <si>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</si>
  <si>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</si>
  <si>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</si>
  <si>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</si>
  <si>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</si>
  <si>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</si>
  <si>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</si>
  <si>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</si>
  <si>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</si>
  <si>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</si>
  <si>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</si>
  <si>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</si>
  <si>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</si>
  <si>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</si>
  <si>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</si>
  <si>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</si>
  <si>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</si>
  <si>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</si>
  <si>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</si>
  <si>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</si>
  <si>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</si>
  <si>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</si>
  <si>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</si>
  <si>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</si>
  <si>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</si>
  <si>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</si>
  <si>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</si>
  <si>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</si>
  <si>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</si>
  <si>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</si>
  <si>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</si>
  <si>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</si>
  <si>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</si>
  <si>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</si>
  <si>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</si>
  <si>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</si>
  <si>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</si>
  <si>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</si>
  <si>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</si>
  <si>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</si>
  <si>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</si>
  <si>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</si>
  <si>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</si>
  <si>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</si>
  <si>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</si>
  <si>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</si>
  <si>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</si>
  <si>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</si>
  <si>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</si>
  <si>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</si>
  <si>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</si>
  <si>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</si>
  <si>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</si>
  <si>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</si>
  <si>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</si>
  <si>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</si>
  <si>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</si>
  <si>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</si>
  <si>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</si>
  <si>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</si>
  <si>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</si>
  <si>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</si>
  <si>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</si>
  <si>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</si>
  <si>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</si>
  <si>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</si>
  <si>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</si>
  <si>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</si>
  <si>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</si>
  <si>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</si>
  <si>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</si>
  <si>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</si>
  <si>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</si>
  <si>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</si>
  <si>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</si>
  <si>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</si>
  <si>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</si>
  <si>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</si>
  <si>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</si>
  <si>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</si>
  <si>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</si>
  <si>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</si>
  <si>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</si>
  <si>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</si>
  <si>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</si>
  <si>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</si>
  <si>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</si>
  <si>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</si>
  <si>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</si>
  <si>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</si>
  <si>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</si>
  <si>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</si>
  <si>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</si>
  <si>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</si>
  <si>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</si>
  <si>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</si>
  <si>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</si>
  <si>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</si>
  <si>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</si>
  <si>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</si>
  <si>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</si>
  <si>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</si>
  <si>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</si>
  <si>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</si>
  <si>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</si>
  <si>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</si>
  <si>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</si>
  <si>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</si>
  <si>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</si>
  <si>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</si>
  <si>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</si>
  <si>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</si>
  <si>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</si>
  <si>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</si>
  <si>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</si>
  <si>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</si>
  <si>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</si>
  <si>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</si>
  <si>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</si>
  <si>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</si>
  <si>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</si>
  <si>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</si>
  <si>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</si>
  <si>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</si>
  <si>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</si>
  <si>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</si>
  <si>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</si>
  <si>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</si>
  <si>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</si>
  <si>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</si>
  <si>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</si>
  <si>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</si>
  <si>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</si>
  <si>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</si>
  <si>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</si>
  <si>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</si>
  <si>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</si>
  <si>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</si>
  <si>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</si>
  <si>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</si>
  <si>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</si>
  <si>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</si>
  <si>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</si>
  <si>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</si>
  <si>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</si>
  <si>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</si>
  <si>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</si>
  <si>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</si>
  <si>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</si>
  <si>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</si>
  <si>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</si>
  <si>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</si>
  <si>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</si>
  <si>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</si>
  <si>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</si>
  <si>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</si>
  <si>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</si>
  <si>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</si>
  <si>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</si>
  <si>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</si>
  <si>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</si>
  <si>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</si>
  <si>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</si>
  <si>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</si>
  <si>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</si>
  <si>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</si>
  <si>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</si>
  <si>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</si>
  <si>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</si>
  <si>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</si>
  <si>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</si>
  <si>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</si>
  <si>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</si>
  <si>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</si>
  <si>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</si>
  <si>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</si>
  <si>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</si>
  <si>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</si>
  <si>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</si>
  <si>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</si>
  <si>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</si>
  <si>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</si>
  <si>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</si>
  <si>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</si>
  <si>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</si>
  <si>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</si>
  <si>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</si>
  <si>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</si>
  <si>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</si>
  <si>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</si>
  <si>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</si>
  <si>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</si>
  <si>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</si>
  <si>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</si>
  <si>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</si>
  <si>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</si>
  <si>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</si>
  <si>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</si>
  <si>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</si>
  <si>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</si>
  <si>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</si>
  <si>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</si>
  <si>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</si>
  <si>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</si>
  <si>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</si>
  <si>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</si>
  <si>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</si>
  <si>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</si>
  <si>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</si>
  <si>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</si>
  <si>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</si>
  <si>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</si>
  <si>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</si>
  <si>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</si>
  <si>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</si>
  <si>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</si>
  <si>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</si>
  <si>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</si>
  <si>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</si>
  <si>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</si>
  <si>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</si>
  <si>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</si>
  <si>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</si>
  <si>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</si>
  <si>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</si>
  <si>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</si>
  <si>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</si>
  <si>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</si>
  <si>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</si>
  <si>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</si>
  <si>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</si>
  <si>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</si>
  <si>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</si>
  <si>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</si>
  <si>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</si>
  <si>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</si>
  <si>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</si>
  <si>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</si>
  <si>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</si>
  <si>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</si>
  <si>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</si>
  <si>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</si>
  <si>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</si>
  <si>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</si>
  <si>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</si>
  <si>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</si>
  <si>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</si>
  <si>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</si>
  <si>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</si>
  <si>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</si>
  <si>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</si>
  <si>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</si>
  <si>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</si>
  <si>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</si>
  <si>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</si>
  <si>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</si>
  <si>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</si>
  <si>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</si>
  <si>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</si>
  <si>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</si>
  <si>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</si>
  <si>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</si>
  <si>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</si>
  <si>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</si>
  <si>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</si>
  <si>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</si>
  <si>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</si>
  <si>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</si>
  <si>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</si>
  <si>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</si>
  <si>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</si>
  <si>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</si>
  <si>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</si>
  <si>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</si>
  <si>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</si>
  <si>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</si>
  <si>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</si>
  <si>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</si>
  <si>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</si>
  <si>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</si>
  <si>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</si>
  <si>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</si>
  <si>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</si>
  <si>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</si>
  <si>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</si>
  <si>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</si>
  <si>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</si>
  <si>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</si>
  <si>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</si>
  <si>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</si>
  <si>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</si>
  <si>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</si>
  <si>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</si>
  <si>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</si>
  <si>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</si>
  <si>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</si>
  <si>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</si>
  <si>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</si>
  <si>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</si>
  <si>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</si>
  <si>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</si>
  <si>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</si>
  <si>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</si>
  <si>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</si>
  <si>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</si>
  <si>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</si>
  <si>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</si>
  <si>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</si>
  <si>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</si>
  <si>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</si>
  <si>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</si>
  <si>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</si>
  <si>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</si>
  <si>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</si>
  <si>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</si>
  <si>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</si>
  <si>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</si>
  <si>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</si>
  <si>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</si>
  <si>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</si>
  <si>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</si>
  <si>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</si>
  <si>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</si>
  <si>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</si>
  <si>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</si>
  <si>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</si>
  <si>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</si>
  <si>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</si>
  <si>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</si>
  <si>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</si>
  <si>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</si>
  <si>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</si>
  <si>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</si>
  <si>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</si>
  <si>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</si>
  <si>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</si>
  <si>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</si>
  <si>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</si>
  <si>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</si>
  <si>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</si>
  <si>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</si>
  <si>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</si>
  <si>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</si>
  <si>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</si>
  <si>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</si>
  <si>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</si>
  <si>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</si>
  <si>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</si>
  <si>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</si>
  <si>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</si>
  <si>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</si>
  <si>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</si>
  <si>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</si>
  <si>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</si>
  <si>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</si>
  <si>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</si>
  <si>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</si>
  <si>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</si>
  <si>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</si>
  <si>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</si>
  <si>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</si>
  <si>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</si>
  <si>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</si>
  <si>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</si>
  <si>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</si>
  <si>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</si>
  <si>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</si>
  <si>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</si>
  <si>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</si>
  <si>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</si>
  <si>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</si>
  <si>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</si>
  <si>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</si>
  <si>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</si>
  <si>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</si>
  <si>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</si>
  <si>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</si>
  <si>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</si>
  <si>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</si>
  <si>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</si>
  <si>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</si>
  <si>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</si>
  <si>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</si>
  <si>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</si>
  <si>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</si>
  <si>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</si>
  <si>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</si>
  <si>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</si>
  <si>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</si>
  <si>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</si>
  <si>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</si>
  <si>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</si>
  <si>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</si>
  <si>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</si>
  <si>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</si>
  <si>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</si>
  <si>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</si>
  <si>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</si>
  <si>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</si>
  <si>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</si>
  <si>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</si>
  <si>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</si>
  <si>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</si>
  <si>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</si>
  <si>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</si>
  <si>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</si>
  <si>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</si>
  <si>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</si>
  <si>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</si>
  <si>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</si>
  <si>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</si>
  <si>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</si>
  <si>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</si>
  <si>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</si>
  <si>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</si>
  <si>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</si>
  <si>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</si>
  <si>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</si>
  <si>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</si>
  <si>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</si>
  <si>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</si>
  <si>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</si>
  <si>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</si>
  <si>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</si>
  <si>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</si>
  <si>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</si>
  <si>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</si>
  <si>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</si>
  <si>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</si>
  <si>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</si>
  <si>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</si>
  <si>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</si>
  <si>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</si>
  <si>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</si>
  <si>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</si>
  <si>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</si>
  <si>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</si>
  <si>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</si>
  <si>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</si>
  <si>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</si>
  <si>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</si>
  <si>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</si>
  <si>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</si>
  <si>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</si>
  <si>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</si>
  <si>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</si>
  <si>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</si>
  <si>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</si>
  <si>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</si>
  <si>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</si>
  <si>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</si>
  <si>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</si>
  <si>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</si>
  <si>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</si>
  <si>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</si>
  <si>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</si>
  <si>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</si>
  <si>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</si>
  <si>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</si>
  <si>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</si>
  <si>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</si>
  <si>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</si>
  <si>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</si>
  <si>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</si>
  <si>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</si>
  <si>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</si>
  <si>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</si>
  <si>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</si>
  <si>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</si>
  <si>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</si>
  <si>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</si>
  <si>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</si>
  <si>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</si>
  <si>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</si>
  <si>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</si>
  <si>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</si>
  <si>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</si>
  <si>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</si>
  <si>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</si>
  <si>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</si>
  <si>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</si>
  <si>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</si>
  <si>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</si>
  <si>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</si>
  <si>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</si>
  <si>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</si>
  <si>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</si>
  <si>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</si>
  <si>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</si>
  <si>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</si>
  <si>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</si>
  <si>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</si>
  <si>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</si>
  <si>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</si>
  <si>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</si>
  <si>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</si>
  <si>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</si>
  <si>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</si>
  <si>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</si>
  <si>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</si>
  <si>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</si>
  <si>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</si>
  <si>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</si>
  <si>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</si>
  <si>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</si>
  <si>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</si>
  <si>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</si>
  <si>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</si>
  <si>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</si>
  <si>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</si>
  <si>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</si>
  <si>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</si>
  <si>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</si>
  <si>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</si>
  <si>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</si>
  <si>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</si>
  <si>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</si>
  <si>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</si>
  <si>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</si>
  <si>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</si>
  <si>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</si>
  <si>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</si>
  <si>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</si>
  <si>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</si>
  <si>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</si>
  <si>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</si>
  <si>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</si>
  <si>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</si>
  <si>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</si>
  <si>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</si>
  <si>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</si>
  <si>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</si>
  <si>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</si>
  <si>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</si>
  <si>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</si>
  <si>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</si>
  <si>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</si>
  <si>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</si>
  <si>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</si>
  <si>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</si>
  <si>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</si>
  <si>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</si>
  <si>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</si>
  <si>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</si>
  <si>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</si>
  <si>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</si>
  <si>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</si>
  <si>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</si>
  <si>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</si>
  <si>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</si>
  <si>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</si>
  <si>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</si>
  <si>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</si>
  <si>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</si>
  <si>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</si>
  <si>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</si>
  <si>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</si>
  <si>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</si>
  <si>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</si>
  <si>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</si>
  <si>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</si>
  <si>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</si>
  <si>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</si>
  <si>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</si>
  <si>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</si>
  <si>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</si>
  <si>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</si>
  <si>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</si>
  <si>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</si>
  <si>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</si>
  <si>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</si>
  <si>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</si>
  <si>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</si>
  <si>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</si>
  <si>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</si>
  <si>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</si>
  <si>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</si>
  <si>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</si>
  <si>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</si>
  <si>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</si>
  <si>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</si>
  <si>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</si>
  <si>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</si>
  <si>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</si>
  <si>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</si>
  <si>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</si>
  <si>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</si>
  <si>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</si>
  <si>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</si>
  <si>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</si>
  <si>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</si>
  <si>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</si>
  <si>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</si>
  <si>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</si>
  <si>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</si>
  <si>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</si>
  <si>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</si>
  <si>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</si>
  <si>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</si>
  <si>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</si>
  <si>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</si>
  <si>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</si>
  <si>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</si>
  <si>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</si>
  <si>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</si>
  <si>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</si>
  <si>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</si>
  <si>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</si>
  <si>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</si>
  <si>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</si>
  <si>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</si>
  <si>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</si>
  <si>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</si>
  <si>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</si>
  <si>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</si>
  <si>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</si>
  <si>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</si>
  <si>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</si>
  <si>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</si>
  <si>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</si>
  <si>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</si>
  <si>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</si>
  <si>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</si>
  <si>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</si>
  <si>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</si>
  <si>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</si>
  <si>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</si>
  <si>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</si>
  <si>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</si>
  <si>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</si>
  <si>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</si>
  <si>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</si>
  <si>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</si>
  <si>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</si>
  <si>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</si>
  <si>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</si>
  <si>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</si>
  <si>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</si>
  <si>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</si>
  <si>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</si>
  <si>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</si>
  <si>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</si>
  <si>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</si>
  <si>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</si>
  <si>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</si>
  <si>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</si>
  <si>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</si>
  <si>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</si>
  <si>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</si>
  <si>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</si>
  <si>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</si>
  <si>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</si>
  <si>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</si>
  <si>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</si>
  <si>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</si>
  <si>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</si>
  <si>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</si>
  <si>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</si>
  <si>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</si>
  <si>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</si>
  <si>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</si>
  <si>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</si>
  <si>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</si>
  <si>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</si>
  <si>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</si>
  <si>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</si>
  <si>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</si>
  <si>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</si>
  <si>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</si>
  <si>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</si>
  <si>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</si>
  <si>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</si>
  <si>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</si>
  <si>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</si>
  <si>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</si>
  <si>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</si>
  <si>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</si>
  <si>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</si>
  <si>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</si>
  <si>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</si>
  <si>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</si>
  <si>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</si>
  <si>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</si>
  <si>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</si>
  <si>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</si>
  <si>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</si>
  <si>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</si>
  <si>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</si>
  <si>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</si>
  <si>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</si>
  <si>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</si>
  <si>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</si>
  <si>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</si>
  <si>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</si>
  <si>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</si>
  <si>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</si>
  <si>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</si>
  <si>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</si>
  <si>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</si>
  <si>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</si>
  <si>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</si>
  <si>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</si>
  <si>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</si>
  <si>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</si>
  <si>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</si>
  <si>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</si>
  <si>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</si>
  <si>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</si>
  <si>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</si>
  <si>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</si>
  <si>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</si>
  <si>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</si>
  <si>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</si>
  <si>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</si>
  <si>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</si>
  <si>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</si>
  <si>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</si>
  <si>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</si>
  <si>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</si>
  <si>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</si>
  <si>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</si>
  <si>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</si>
  <si>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</si>
  <si>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</si>
  <si>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</si>
  <si>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</si>
  <si>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</si>
  <si>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</si>
  <si>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</si>
  <si>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</si>
  <si>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</si>
  <si>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</si>
  <si>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</si>
  <si>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</si>
  <si>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</si>
  <si>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</si>
  <si>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</si>
  <si>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</si>
  <si>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</si>
  <si>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</si>
  <si>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</si>
  <si>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</si>
  <si>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</si>
  <si>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</si>
  <si>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</si>
  <si>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</si>
  <si>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</si>
  <si>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</si>
  <si>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</si>
  <si>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</si>
  <si>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</si>
  <si>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</si>
  <si>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</si>
  <si>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</si>
  <si>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</si>
  <si>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</si>
  <si>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</si>
  <si>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</si>
  <si>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</si>
  <si>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</si>
  <si>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</si>
  <si>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</si>
  <si>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</si>
  <si>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</si>
  <si>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</si>
  <si>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</si>
  <si>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</si>
  <si>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</si>
  <si>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</si>
  <si>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</si>
  <si>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</si>
  <si>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</si>
  <si>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</si>
  <si>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</si>
  <si>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</si>
  <si>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</si>
  <si>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</si>
  <si>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</si>
  <si>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</si>
  <si>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</si>
  <si>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</si>
  <si>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</si>
  <si>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</si>
  <si>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</si>
  <si>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</si>
  <si>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</si>
  <si>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</si>
  <si>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</si>
  <si>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</si>
  <si>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</si>
  <si>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</si>
  <si>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</si>
  <si>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</si>
  <si>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</si>
  <si>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</si>
  <si>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</si>
  <si>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</si>
  <si>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</si>
  <si>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</si>
  <si>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</si>
  <si>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</si>
  <si>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</si>
  <si>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</si>
  <si>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</si>
  <si>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</si>
  <si>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</si>
  <si>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</si>
  <si>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</si>
  <si>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</si>
  <si>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</si>
  <si>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</si>
  <si>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</si>
  <si>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</si>
  <si>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</si>
  <si>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</si>
  <si>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</si>
  <si>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</si>
  <si>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</si>
  <si>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</si>
  <si>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</si>
  <si>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</si>
  <si>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</si>
  <si>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</si>
  <si>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</si>
  <si>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</si>
  <si>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</si>
  <si>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</si>
  <si>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</si>
  <si>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</si>
  <si>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</si>
  <si>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</si>
  <si>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</si>
  <si>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</si>
  <si>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</si>
  <si>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</si>
  <si>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</si>
  <si>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</si>
  <si>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</si>
  <si>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</si>
  <si>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</si>
  <si>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</si>
  <si>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</si>
  <si>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</si>
  <si>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</si>
  <si>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</si>
  <si>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</si>
  <si>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</si>
  <si>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</si>
  <si>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</si>
  <si>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</si>
  <si>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</si>
  <si>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</si>
  <si>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</si>
  <si>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</si>
  <si>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</si>
  <si>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</si>
  <si>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</si>
  <si>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</si>
  <si>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</si>
  <si>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</si>
  <si>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</si>
  <si>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</si>
  <si>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</si>
  <si>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</si>
  <si>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</si>
  <si>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</si>
  <si>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</si>
  <si>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</si>
  <si>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</si>
  <si>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</si>
  <si>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</si>
  <si>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</si>
  <si>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</si>
  <si>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</si>
  <si>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</si>
  <si>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</si>
  <si>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</si>
  <si>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</si>
  <si>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</si>
  <si>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</si>
  <si>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</si>
  <si>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</si>
  <si>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</si>
  <si>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</si>
  <si>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</si>
  <si>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</si>
  <si>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</si>
  <si>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</si>
  <si>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</si>
  <si>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</si>
  <si>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</si>
  <si>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</si>
  <si>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</si>
  <si>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</si>
  <si>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</si>
  <si>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</si>
  <si>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</si>
  <si>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</si>
  <si>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</si>
  <si>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</si>
  <si>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</si>
  <si>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</si>
  <si>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</si>
  <si>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</si>
  <si>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</si>
  <si>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</si>
  <si>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</si>
  <si>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</si>
  <si>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</si>
  <si>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</si>
  <si>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</si>
  <si>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</si>
  <si>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</si>
  <si>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</si>
  <si>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</si>
  <si>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</si>
  <si>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</si>
  <si>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</si>
  <si>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</si>
  <si>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</si>
  <si>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</si>
  <si>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</si>
  <si>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</si>
  <si>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</si>
  <si>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</si>
  <si>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</si>
  <si>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</si>
  <si>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</si>
  <si>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</si>
  <si>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</si>
  <si>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</si>
  <si>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</si>
  <si>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</si>
  <si>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</si>
  <si>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</si>
  <si>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</si>
  <si>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</si>
  <si>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</si>
  <si>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</si>
  <si>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</si>
  <si>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</si>
  <si>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</si>
  <si>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</si>
  <si>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</si>
  <si>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</si>
  <si>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</si>
  <si>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</si>
  <si>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</si>
  <si>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</si>
  <si>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</si>
  <si>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</si>
  <si>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</si>
  <si>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</si>
  <si>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</si>
  <si>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</si>
  <si>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</si>
  <si>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</si>
  <si>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</si>
  <si>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</si>
  <si>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</si>
  <si>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</si>
  <si>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</si>
  <si>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</si>
  <si>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</si>
  <si>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</si>
  <si>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</si>
  <si>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</si>
  <si>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</si>
  <si>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</si>
  <si>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</si>
  <si>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</si>
  <si>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</si>
  <si>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</si>
  <si>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</si>
  <si>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</si>
  <si>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</si>
  <si>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</si>
  <si>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</si>
  <si>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</si>
  <si>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</si>
  <si>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</si>
  <si>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</si>
  <si>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</si>
  <si>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</si>
  <si>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</si>
  <si>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</si>
  <si>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</si>
  <si>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</si>
  <si>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</si>
  <si>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</si>
  <si>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</si>
  <si>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</si>
  <si>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</si>
  <si>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</si>
  <si>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</si>
  <si>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</si>
  <si>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</si>
  <si>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</si>
  <si>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</si>
  <si>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</si>
  <si>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</si>
  <si>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</si>
  <si>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</si>
  <si>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</si>
  <si>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</si>
  <si>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</si>
  <si>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</si>
  <si>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</si>
  <si>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</si>
  <si>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</si>
  <si>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</si>
  <si>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</si>
  <si>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</si>
  <si>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</si>
  <si>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</si>
  <si>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</si>
  <si>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</si>
  <si>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</si>
  <si>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</si>
  <si>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</si>
  <si>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</si>
  <si>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</si>
  <si>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</si>
  <si>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</si>
  <si>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</si>
  <si>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</si>
  <si>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</si>
  <si>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</si>
  <si>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</si>
  <si>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</si>
  <si>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</si>
  <si>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</si>
  <si>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</si>
  <si>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</si>
  <si>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</si>
  <si>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</si>
  <si>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</si>
  <si>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</si>
  <si>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</si>
  <si>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</si>
  <si>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</si>
  <si>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</si>
  <si>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</si>
  <si>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</si>
  <si>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</si>
  <si>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</si>
  <si>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</si>
  <si>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</si>
  <si>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</si>
  <si>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</si>
  <si>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</si>
  <si>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</si>
  <si>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</si>
  <si>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</si>
  <si>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</si>
  <si>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</si>
  <si>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</si>
  <si>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</si>
  <si>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</si>
  <si>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</si>
  <si>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</si>
  <si>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</si>
  <si>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</si>
  <si>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</si>
  <si>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</si>
  <si>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</si>
  <si>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</si>
  <si>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</si>
  <si>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</si>
  <si>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</si>
  <si>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</si>
  <si>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</si>
  <si>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</si>
  <si>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</si>
  <si>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</si>
  <si>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</si>
  <si>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</si>
  <si>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</si>
  <si>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</si>
  <si>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</si>
  <si>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</si>
  <si>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</si>
  <si>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</si>
  <si>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</si>
  <si>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</si>
  <si>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</si>
  <si>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</si>
  <si>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</si>
  <si>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</si>
  <si>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</si>
  <si>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</si>
  <si>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</si>
  <si>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</si>
  <si>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</si>
  <si>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</si>
  <si>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</si>
  <si>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</si>
  <si>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</si>
  <si>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</si>
  <si>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</si>
  <si>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</si>
  <si>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</si>
  <si>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</si>
  <si>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</si>
  <si>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</si>
  <si>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</si>
  <si>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</si>
  <si>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</si>
  <si>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</si>
  <si>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</si>
  <si>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</si>
  <si>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</si>
  <si>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</si>
  <si>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</si>
  <si>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</si>
  <si>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</si>
  <si>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</si>
  <si>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</si>
  <si>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</si>
  <si>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</si>
  <si>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</si>
  <si>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</si>
  <si>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</si>
  <si>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</si>
  <si>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</si>
  <si>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</si>
  <si>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</si>
  <si>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</si>
  <si>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</si>
  <si>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</si>
  <si>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</si>
  <si>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</si>
  <si>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</si>
  <si>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</si>
  <si>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</si>
  <si>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</si>
  <si>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</si>
  <si>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</si>
  <si>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</si>
  <si>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</si>
  <si>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</si>
  <si>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</si>
  <si>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</si>
  <si>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</si>
  <si>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</si>
  <si>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</si>
  <si>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</si>
  <si>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</si>
  <si>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</si>
  <si>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</si>
  <si>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</si>
  <si>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</si>
  <si>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</si>
  <si>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</si>
  <si>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</si>
  <si>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</si>
  <si>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</si>
  <si>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</si>
  <si>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</si>
  <si>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</si>
  <si>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</si>
  <si>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</si>
  <si>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</si>
  <si>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</si>
  <si>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</si>
  <si>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</si>
  <si>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</si>
  <si>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</si>
  <si>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</si>
  <si>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</si>
  <si>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</si>
  <si>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</si>
  <si>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</si>
  <si>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</si>
  <si>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</si>
  <si>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</si>
  <si>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</si>
  <si>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</si>
  <si>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</si>
  <si>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</si>
  <si>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</si>
  <si>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</si>
  <si>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</si>
  <si>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</si>
  <si>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</si>
  <si>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</si>
  <si>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</si>
  <si>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</si>
  <si>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</si>
  <si>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</si>
  <si>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</si>
  <si>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</si>
  <si>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</si>
  <si>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</si>
  <si>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</si>
  <si>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</si>
  <si>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</si>
  <si>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</si>
  <si>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</si>
  <si>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</si>
  <si>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</si>
  <si>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</si>
  <si>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</si>
  <si>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</si>
  <si>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</si>
  <si>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</si>
  <si>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</si>
  <si>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</si>
  <si>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</si>
  <si>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</si>
  <si>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</si>
  <si>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</si>
  <si>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</si>
  <si>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</si>
  <si>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</si>
  <si>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</si>
  <si>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</si>
  <si>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</si>
  <si>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</si>
  <si>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</si>
  <si>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</si>
  <si>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</si>
  <si>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</si>
  <si>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</si>
  <si>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</si>
  <si>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</si>
  <si>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</si>
  <si>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</si>
  <si>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</si>
  <si>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</si>
  <si>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</si>
  <si>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</si>
  <si>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</si>
  <si>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</si>
  <si>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</si>
  <si>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</si>
  <si>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</si>
  <si>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</si>
  <si>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</si>
  <si>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</si>
  <si>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</si>
  <si>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</si>
  <si>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</si>
  <si>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</si>
  <si>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</si>
  <si>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</si>
  <si>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</si>
  <si>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</si>
  <si>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</si>
  <si>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</si>
  <si>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</si>
  <si>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</si>
  <si>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</si>
  <si>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</si>
  <si>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</si>
  <si>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</si>
  <si>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</si>
  <si>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</si>
  <si>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</si>
  <si>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</si>
  <si>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</si>
  <si>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</si>
  <si>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</si>
  <si>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</si>
  <si>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</si>
  <si>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</si>
  <si>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</si>
  <si>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</si>
  <si>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</si>
  <si>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</si>
  <si>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</si>
  <si>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</si>
  <si>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</si>
  <si>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</si>
  <si>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</si>
  <si>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</si>
  <si>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</si>
  <si>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</si>
  <si>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</si>
  <si>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</si>
  <si>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</si>
  <si>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</si>
  <si>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</si>
  <si>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</si>
  <si>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</si>
  <si>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</si>
  <si>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</si>
  <si>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</si>
  <si>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</si>
  <si>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</si>
  <si>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</si>
  <si>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</si>
  <si>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</si>
  <si>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</si>
  <si>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</si>
  <si>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</si>
  <si>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</si>
  <si>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</si>
  <si>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</si>
  <si>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</si>
  <si>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</si>
  <si>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</si>
  <si>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</si>
  <si>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</si>
  <si>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</si>
  <si>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</si>
  <si>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</si>
  <si>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</si>
  <si>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</si>
  <si>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</si>
  <si>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</si>
  <si>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</si>
  <si>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</si>
  <si>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</si>
  <si>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</si>
  <si>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</si>
  <si>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</si>
  <si>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</si>
  <si>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</si>
  <si>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</si>
  <si>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</si>
  <si>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</si>
  <si>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</si>
  <si>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</si>
  <si>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</si>
  <si>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</si>
  <si>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</si>
  <si>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</si>
  <si>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</si>
  <si>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</si>
  <si>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</si>
  <si>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</si>
  <si>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</si>
  <si>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</si>
  <si>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</si>
  <si>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</si>
  <si>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</si>
  <si>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</si>
  <si>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</si>
  <si>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</si>
  <si>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</si>
  <si>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</si>
  <si>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</si>
  <si>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</si>
  <si>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</si>
  <si>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</si>
  <si>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</si>
  <si>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</si>
  <si>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</si>
  <si>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</si>
  <si>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</si>
  <si>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</si>
  <si>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</si>
  <si>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</si>
  <si>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</si>
  <si>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</si>
  <si>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</si>
  <si>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</si>
  <si>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</si>
  <si>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</si>
  <si>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</si>
  <si>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</si>
  <si>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</si>
  <si>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</si>
  <si>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</si>
  <si>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</si>
  <si>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</si>
  <si>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</si>
  <si>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</si>
  <si>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</si>
  <si>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</si>
  <si>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</si>
  <si>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</si>
  <si>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</si>
  <si>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</si>
  <si>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</si>
  <si>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</si>
  <si>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</si>
  <si>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</si>
  <si>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</si>
  <si>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</si>
  <si>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</si>
  <si>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</si>
  <si>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</si>
  <si>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</si>
  <si>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</si>
  <si>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</si>
  <si>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</si>
  <si>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</si>
  <si>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</si>
  <si>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</si>
  <si>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</si>
  <si>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</si>
  <si>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</si>
  <si>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</si>
  <si>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</si>
  <si>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</si>
  <si>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</si>
  <si>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</si>
  <si>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</si>
  <si>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</si>
  <si>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</si>
  <si>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</si>
  <si>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</si>
  <si>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</si>
  <si>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</si>
  <si>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</si>
  <si>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</si>
  <si>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</si>
  <si>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</si>
  <si>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</si>
  <si>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</si>
  <si>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</si>
  <si>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</si>
  <si>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</si>
  <si>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</si>
  <si>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</si>
  <si>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</si>
  <si>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</si>
  <si>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</si>
  <si>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</si>
  <si>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</si>
  <si>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</si>
  <si>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</si>
  <si>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</si>
  <si>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</si>
  <si>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</si>
  <si>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</si>
  <si>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</si>
  <si>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</si>
  <si>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</si>
  <si>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</si>
  <si>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</si>
  <si>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</si>
  <si>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</si>
  <si>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</si>
  <si>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</si>
  <si>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</si>
  <si>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</si>
  <si>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</si>
  <si>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</si>
  <si>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</si>
  <si>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</si>
  <si>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</si>
  <si>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</si>
  <si>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</si>
  <si>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</si>
  <si>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</si>
  <si>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</si>
  <si>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</si>
  <si>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</si>
  <si>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</si>
  <si>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</si>
  <si>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</si>
  <si>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</si>
  <si>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</si>
  <si>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</si>
  <si>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</si>
  <si>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</si>
  <si>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</si>
  <si>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</si>
  <si>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</si>
  <si>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</si>
  <si>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</si>
  <si>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</si>
  <si>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</si>
  <si>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</si>
  <si>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</si>
  <si>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</si>
  <si>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</si>
  <si>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</si>
  <si>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</si>
  <si>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</si>
  <si>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</si>
  <si>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</si>
  <si>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</si>
  <si>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</si>
  <si>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</si>
  <si>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</si>
  <si>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</si>
  <si>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</si>
  <si>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</si>
  <si>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</si>
  <si>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</si>
  <si>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</si>
  <si>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</si>
  <si>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</si>
  <si>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</si>
  <si>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</si>
  <si>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</si>
  <si>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</si>
  <si>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</si>
  <si>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</si>
  <si>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</si>
  <si>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</si>
  <si>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</si>
  <si>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</si>
  <si>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</si>
  <si>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</si>
  <si>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</si>
  <si>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</si>
  <si>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</si>
  <si>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</si>
  <si>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</si>
  <si>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</si>
  <si>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</si>
  <si>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</si>
  <si>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</si>
  <si>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</si>
  <si>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</si>
  <si>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</si>
  <si>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</si>
  <si>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</si>
  <si>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</si>
  <si>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</si>
  <si>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</si>
  <si>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</si>
  <si>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</si>
  <si>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</si>
  <si>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</si>
  <si>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</si>
  <si>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</si>
  <si>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</si>
  <si>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</si>
  <si>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</si>
  <si>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</si>
  <si>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</si>
  <si>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</si>
  <si>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</si>
  <si>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</si>
  <si>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</si>
  <si>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</si>
  <si>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</si>
  <si>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</si>
  <si>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</si>
  <si>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</si>
  <si>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</si>
  <si>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</si>
  <si>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</si>
  <si>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</si>
  <si>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</si>
  <si>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</si>
  <si>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</si>
  <si>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</si>
  <si>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</si>
  <si>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</si>
  <si>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</si>
  <si>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</si>
  <si>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</si>
  <si>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</si>
  <si>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</si>
  <si>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</si>
  <si>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</si>
  <si>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</si>
  <si>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</si>
  <si>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</si>
  <si>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</si>
  <si>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</si>
  <si>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</si>
  <si>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</si>
  <si>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</si>
  <si>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</si>
  <si>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</si>
  <si>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</si>
  <si>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</si>
  <si>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</si>
  <si>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</si>
  <si>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</si>
  <si>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</si>
  <si>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</si>
  <si>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</si>
  <si>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</si>
  <si>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</si>
  <si>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</si>
  <si>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</si>
  <si>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</si>
  <si>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</si>
  <si>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</si>
  <si>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</si>
  <si>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</si>
  <si>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</si>
  <si>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</si>
  <si>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</si>
  <si>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</si>
  <si>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</si>
  <si>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</si>
  <si>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</si>
  <si>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</si>
  <si>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</si>
  <si>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</si>
  <si>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</si>
  <si>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</si>
  <si>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</si>
  <si>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</si>
  <si>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</si>
  <si>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</si>
  <si>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</si>
  <si>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</si>
  <si>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</si>
  <si>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</si>
  <si>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</si>
  <si>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</si>
  <si>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</si>
  <si>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</si>
  <si>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</si>
  <si>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</si>
  <si>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</si>
  <si>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</si>
  <si>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</si>
  <si>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</si>
  <si>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</si>
  <si>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</si>
  <si>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</si>
  <si>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</si>
  <si>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</si>
  <si>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</si>
  <si>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</si>
  <si>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</si>
  <si>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</si>
  <si>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</si>
  <si>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</si>
  <si>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</si>
  <si>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</si>
  <si>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</si>
  <si>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</si>
  <si>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</si>
  <si>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</si>
  <si>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</si>
  <si>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</si>
  <si>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</si>
  <si>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</si>
  <si>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</si>
  <si>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</si>
  <si>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</si>
  <si>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</si>
  <si>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</si>
  <si>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</si>
  <si>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</si>
  <si>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</si>
  <si>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</si>
  <si>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</si>
  <si>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</si>
  <si>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</si>
  <si>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</si>
  <si>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</si>
  <si>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</si>
  <si>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</si>
  <si>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</si>
  <si>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</si>
  <si>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</si>
  <si>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</si>
  <si>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</si>
  <si>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</si>
  <si>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</si>
  <si>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</si>
  <si>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</si>
  <si>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</si>
  <si>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</si>
  <si>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</si>
  <si>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</si>
  <si>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</si>
  <si>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</si>
  <si>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</si>
  <si>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</si>
  <si>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</si>
  <si>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</si>
  <si>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</si>
  <si>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</si>
  <si>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</si>
  <si>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</si>
  <si>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</si>
  <si>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</si>
  <si>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</si>
  <si>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</si>
  <si>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</si>
  <si>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</si>
  <si>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</si>
  <si>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</si>
  <si>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</si>
  <si>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</si>
  <si>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</si>
  <si>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</si>
  <si>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</si>
  <si>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</si>
  <si>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</si>
  <si>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</si>
  <si>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</si>
  <si>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</si>
  <si>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</si>
  <si>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</si>
  <si>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</si>
  <si>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</si>
  <si>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</si>
  <si>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</si>
  <si>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</si>
  <si>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</si>
  <si>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</si>
  <si>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</si>
  <si>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</si>
  <si>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</si>
  <si>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</si>
  <si>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</si>
  <si>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</si>
  <si>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</si>
  <si>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</si>
  <si>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</si>
  <si>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</si>
  <si>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</si>
  <si>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</si>
  <si>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</si>
  <si>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</si>
  <si>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</si>
  <si>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</si>
  <si>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</si>
  <si>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</si>
  <si>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</si>
  <si>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</si>
  <si>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</si>
  <si>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</si>
  <si>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</si>
  <si>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</si>
  <si>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</si>
  <si>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</si>
  <si>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</si>
  <si>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</si>
  <si>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</si>
  <si>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</si>
  <si>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</si>
  <si>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</si>
  <si>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</si>
  <si>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</si>
  <si>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</si>
  <si>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</si>
  <si>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</si>
  <si>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</si>
  <si>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</si>
  <si>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</si>
  <si>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</si>
  <si>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</si>
  <si>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</si>
  <si>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</si>
  <si>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</si>
  <si>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</si>
  <si>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</si>
  <si>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</si>
  <si>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</si>
  <si>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</si>
  <si>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</si>
  <si>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</si>
  <si>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</si>
  <si>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</si>
  <si>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</si>
  <si>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</si>
  <si>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</si>
  <si>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</si>
  <si>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</si>
  <si>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</si>
  <si>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</si>
  <si>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</si>
  <si>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</si>
  <si>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</si>
  <si>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</si>
  <si>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</si>
  <si>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</si>
  <si>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</si>
  <si>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</si>
  <si>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</si>
  <si>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</si>
  <si>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</si>
  <si>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</si>
  <si>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</si>
  <si>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</si>
  <si>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</si>
  <si>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</si>
  <si>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</si>
  <si>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</si>
  <si>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</si>
  <si>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</si>
  <si>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</si>
  <si>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</si>
  <si>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</si>
  <si>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</si>
  <si>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</si>
  <si>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</si>
  <si>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</si>
  <si>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</si>
  <si>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</si>
  <si>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</si>
  <si>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</si>
  <si>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</si>
  <si>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</si>
  <si>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</si>
  <si>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</si>
  <si>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</si>
  <si>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</si>
  <si>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</si>
  <si>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</si>
  <si>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</si>
  <si>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</si>
  <si>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</si>
  <si>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</si>
  <si>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</si>
  <si>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</si>
  <si>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</si>
  <si>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</si>
  <si>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</si>
  <si>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</si>
  <si>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</si>
  <si>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</si>
  <si>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</si>
  <si>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</si>
  <si>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</si>
  <si>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</si>
  <si>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</si>
  <si>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</si>
  <si>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</si>
  <si>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</si>
  <si>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</si>
  <si>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</si>
  <si>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</si>
  <si>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</si>
  <si>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</si>
  <si>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</si>
  <si>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</si>
  <si>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</si>
  <si>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</si>
  <si>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</si>
  <si>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</si>
  <si>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</si>
  <si>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</si>
  <si>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</si>
  <si>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</si>
  <si>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</si>
  <si>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</si>
  <si>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</si>
  <si>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</si>
  <si>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</si>
  <si>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</si>
  <si>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</si>
  <si>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</si>
  <si>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</si>
  <si>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</si>
  <si>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</si>
  <si>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</si>
  <si>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</si>
  <si>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</si>
  <si>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</si>
  <si>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</si>
  <si>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</si>
  <si>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</si>
  <si>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</si>
  <si>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</si>
  <si>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</si>
  <si>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</si>
  <si>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</si>
  <si>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</si>
  <si>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</si>
  <si>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</si>
  <si>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</si>
  <si>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</si>
  <si>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</si>
  <si>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</si>
  <si>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</si>
  <si>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</si>
  <si>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</si>
  <si>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</si>
  <si>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</si>
  <si>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</si>
  <si>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</si>
  <si>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</si>
  <si>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</si>
  <si>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</si>
  <si>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</si>
  <si>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</si>
  <si>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</si>
  <si>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</si>
  <si>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</si>
  <si>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</si>
  <si>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</si>
  <si>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</si>
  <si>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</si>
  <si>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</si>
  <si>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</si>
  <si>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</si>
  <si>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</si>
  <si>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</si>
  <si>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</si>
  <si>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</si>
  <si>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</si>
  <si>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</si>
  <si>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</si>
  <si>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</si>
  <si>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</si>
  <si>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</si>
  <si>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</si>
  <si>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</si>
  <si>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</si>
  <si>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</si>
  <si>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</si>
  <si>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</si>
  <si>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</si>
  <si>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</si>
  <si>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</si>
  <si>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</si>
  <si>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</si>
  <si>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</si>
  <si>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</si>
  <si>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</si>
  <si>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</si>
  <si>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</si>
  <si>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</si>
  <si>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</si>
  <si>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</si>
  <si>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</si>
  <si>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</si>
  <si>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</si>
  <si>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</si>
  <si>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</si>
  <si>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</si>
  <si>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</si>
  <si>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</si>
  <si>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</si>
  <si>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</si>
  <si>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</si>
  <si>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</si>
  <si>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</si>
  <si>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</si>
  <si>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</si>
  <si>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</si>
  <si>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</si>
  <si>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</si>
  <si>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</si>
  <si>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</si>
  <si>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</si>
  <si>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</si>
  <si>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</si>
  <si>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</si>
  <si>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</si>
  <si>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</si>
  <si>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</si>
  <si>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</si>
  <si>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</si>
  <si>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</si>
  <si>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</si>
  <si>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</si>
  <si>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</si>
  <si>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</si>
  <si>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</si>
  <si>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</si>
  <si>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</si>
  <si>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</si>
  <si>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</si>
  <si>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</si>
  <si>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</si>
  <si>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</si>
  <si>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</si>
  <si>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</si>
  <si>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</si>
  <si>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</si>
  <si>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</si>
  <si>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</si>
  <si>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</si>
  <si>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</si>
  <si>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</si>
  <si>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</si>
  <si>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</si>
  <si>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</si>
  <si>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</si>
  <si>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</si>
  <si>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</si>
  <si>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</si>
  <si>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</si>
  <si>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</si>
  <si>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</si>
  <si>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</si>
  <si>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</si>
  <si>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</si>
  <si>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</si>
  <si>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</si>
  <si>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</si>
  <si>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</si>
  <si>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</si>
  <si>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</si>
  <si>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</si>
  <si>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</si>
  <si>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</si>
  <si>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</si>
  <si>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</si>
  <si>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</si>
  <si>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</si>
  <si>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</si>
  <si>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</si>
  <si>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</si>
  <si>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</si>
  <si>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</si>
  <si>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</si>
  <si>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</si>
  <si>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</si>
  <si>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</si>
  <si>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</si>
  <si>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</si>
  <si>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</si>
  <si>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</si>
  <si>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</si>
  <si>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</si>
  <si>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</si>
  <si>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</si>
  <si>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</si>
  <si>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</si>
  <si>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</si>
  <si>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</si>
  <si>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</si>
  <si>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</si>
  <si>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</si>
  <si>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</si>
  <si>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</si>
  <si>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</si>
  <si>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</si>
  <si>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</si>
  <si>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</si>
  <si>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</si>
  <si>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</si>
  <si>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</si>
  <si>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</si>
  <si>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</si>
  <si>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</si>
  <si>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</si>
  <si>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</si>
  <si>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</si>
  <si>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</si>
  <si>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</si>
  <si>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</si>
  <si>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</si>
  <si>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</si>
  <si>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</si>
  <si>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</si>
  <si>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</si>
  <si>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</si>
  <si>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</si>
  <si>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</si>
  <si>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</si>
  <si>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</si>
  <si>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</si>
  <si>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</si>
  <si>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</si>
  <si>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</si>
  <si>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</si>
  <si>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</si>
  <si>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</si>
  <si>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</si>
  <si>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</si>
  <si>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</si>
  <si>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</si>
  <si>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</si>
  <si>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</si>
  <si>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</si>
  <si>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</si>
  <si>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</si>
  <si>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</si>
  <si>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</si>
  <si>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</si>
  <si>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</si>
  <si>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</si>
  <si>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</si>
  <si>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</si>
  <si>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</si>
  <si>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</si>
  <si>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</si>
  <si>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</si>
  <si>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</si>
  <si>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</si>
  <si>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</si>
  <si>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</si>
  <si>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</si>
  <si>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</si>
  <si>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</si>
  <si>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</si>
  <si>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</si>
  <si>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</si>
  <si>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</si>
  <si>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</si>
  <si>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</si>
  <si>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</si>
  <si>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</si>
  <si>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</si>
  <si>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</si>
  <si>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</si>
  <si>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</si>
  <si>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</si>
  <si>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</si>
  <si>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</si>
  <si>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</si>
  <si>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</si>
  <si>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</si>
  <si>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</si>
  <si>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</si>
  <si>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</si>
  <si>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</si>
  <si>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</si>
  <si>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</si>
  <si>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</si>
  <si>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</si>
  <si>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</si>
  <si>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</si>
  <si>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</si>
  <si>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</si>
  <si>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</si>
  <si>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</si>
  <si>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</si>
  <si>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</si>
  <si>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</si>
  <si>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</si>
  <si>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</si>
  <si>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</si>
  <si>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</si>
  <si>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</si>
  <si>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</si>
  <si>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</si>
  <si>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</si>
  <si>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</si>
  <si>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</si>
  <si>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</si>
  <si>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</si>
  <si>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</si>
  <si>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</si>
  <si>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</si>
  <si>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</si>
  <si>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</si>
  <si>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</si>
  <si>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</si>
  <si>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</si>
  <si>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</si>
  <si>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</si>
  <si>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</si>
  <si>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</si>
  <si>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</si>
  <si>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</si>
  <si>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</si>
  <si>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</si>
  <si>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</si>
  <si>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</si>
  <si>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</si>
  <si>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</si>
  <si>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</si>
  <si>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</si>
  <si>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</si>
  <si>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</si>
  <si>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</si>
  <si>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</si>
  <si>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</si>
  <si>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</si>
  <si>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</si>
  <si>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</si>
  <si>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</si>
  <si>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</si>
  <si>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</si>
  <si>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</si>
  <si>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</si>
  <si>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</si>
  <si>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</si>
  <si>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</si>
  <si>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</si>
  <si>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</si>
  <si>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</si>
  <si>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</si>
  <si>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</si>
  <si>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</si>
  <si>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</si>
  <si>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</si>
  <si>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</si>
  <si>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</si>
  <si>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</si>
  <si>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</si>
  <si>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</si>
  <si>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</si>
  <si>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</si>
  <si>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</si>
  <si>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</si>
  <si>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</si>
  <si>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</si>
  <si>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</si>
  <si>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</si>
  <si>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</si>
  <si>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</si>
  <si>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</si>
  <si>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</si>
  <si>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</si>
  <si>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</si>
  <si>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</si>
  <si>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</si>
  <si>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</si>
  <si>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</si>
  <si>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</si>
  <si>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</si>
  <si>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</si>
  <si>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</si>
  <si>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</si>
  <si>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</si>
  <si>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</si>
  <si>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</si>
  <si>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</si>
  <si>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</si>
  <si>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</si>
  <si>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</si>
  <si>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</si>
  <si>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</si>
  <si>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</si>
  <si>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</si>
  <si>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</si>
  <si>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</si>
  <si>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</si>
  <si>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</si>
  <si>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</si>
  <si>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</si>
  <si>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</si>
  <si>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</si>
  <si>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</si>
  <si>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</si>
  <si>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</si>
  <si>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</si>
  <si>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</si>
  <si>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</si>
  <si>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</si>
  <si>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</si>
  <si>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</si>
  <si>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</si>
  <si>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</si>
  <si>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</si>
  <si>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</si>
  <si>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</si>
  <si>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</si>
  <si>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</si>
  <si>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</si>
  <si>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</si>
  <si>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</si>
  <si>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</si>
  <si>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</si>
  <si>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</si>
  <si>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</si>
  <si>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</si>
  <si>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</si>
  <si>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</si>
  <si>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</si>
  <si>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</si>
  <si>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</si>
  <si>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</si>
  <si>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</si>
  <si>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</si>
  <si>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</si>
  <si>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</si>
  <si>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</si>
  <si>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</si>
  <si>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</si>
  <si>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</si>
  <si>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</si>
  <si>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</si>
  <si>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</si>
  <si>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</si>
  <si>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</si>
  <si>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</si>
  <si>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</si>
  <si>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</si>
  <si>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</si>
  <si>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</si>
  <si>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</si>
  <si>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</si>
  <si>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</si>
  <si>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</si>
  <si>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</si>
  <si>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</si>
  <si>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</si>
  <si>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</si>
  <si>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</si>
  <si>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</si>
  <si>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</si>
  <si>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</si>
  <si>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</si>
  <si>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</si>
  <si>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</si>
  <si>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</si>
  <si>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</si>
  <si>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</si>
  <si>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</si>
  <si>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</si>
  <si>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</si>
  <si>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</si>
  <si>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</si>
  <si>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</si>
  <si>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</si>
  <si>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</si>
  <si>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</si>
  <si>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</si>
  <si>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</si>
  <si>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</si>
  <si>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</si>
  <si>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</si>
  <si>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</si>
  <si>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</si>
  <si>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</si>
  <si>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</si>
  <si>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</si>
  <si>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</si>
  <si>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</si>
  <si>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</si>
  <si>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</si>
  <si>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</si>
  <si>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</si>
  <si>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</si>
  <si>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</si>
  <si>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</si>
  <si>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</si>
  <si>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</si>
  <si>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</si>
  <si>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</si>
  <si>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</si>
  <si>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</si>
  <si>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</si>
  <si>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</si>
  <si>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</si>
  <si>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</si>
  <si>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</si>
  <si>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</si>
  <si>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</si>
  <si>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</si>
  <si>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</si>
  <si>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</si>
  <si>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</si>
  <si>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</si>
  <si>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</si>
  <si>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</si>
  <si>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</si>
  <si>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</si>
  <si>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</si>
  <si>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</si>
  <si>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</si>
  <si>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</si>
  <si>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</si>
  <si>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</si>
  <si>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</si>
  <si>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</si>
  <si>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</si>
  <si>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</si>
  <si>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</si>
  <si>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</si>
  <si>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</si>
  <si>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</si>
  <si>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</si>
  <si>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</si>
  <si>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</si>
  <si>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</si>
  <si>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</si>
  <si>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</si>
  <si>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</si>
  <si>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</si>
  <si>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</si>
  <si>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</si>
  <si>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</si>
  <si>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</si>
  <si>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</si>
  <si>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</si>
  <si>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</si>
  <si>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</si>
  <si>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</si>
  <si>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</si>
  <si>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</si>
  <si>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</si>
  <si>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</si>
  <si>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</si>
  <si>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</si>
  <si>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</si>
  <si>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</si>
  <si>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</si>
  <si>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</si>
  <si>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</si>
  <si>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</si>
  <si>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</si>
  <si>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</si>
  <si>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</si>
  <si>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</si>
  <si>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</si>
  <si>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</si>
  <si>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</si>
  <si>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</si>
  <si>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</si>
  <si>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</si>
  <si>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</si>
  <si>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</si>
  <si>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</si>
  <si>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</si>
  <si>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</si>
  <si>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</si>
  <si>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</si>
  <si>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</si>
  <si>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</si>
  <si>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</si>
  <si>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</si>
  <si>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</si>
  <si>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</si>
  <si>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</si>
  <si>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</si>
  <si>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</si>
  <si>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</si>
  <si>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</si>
  <si>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</si>
  <si>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</si>
  <si>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</si>
  <si>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</si>
  <si>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</si>
  <si>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</si>
  <si>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</si>
  <si>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</si>
  <si>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</si>
  <si>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</si>
  <si>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</si>
  <si>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</si>
  <si>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</si>
  <si>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</si>
  <si>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</si>
  <si>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</si>
  <si>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</si>
  <si>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</si>
  <si>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</si>
  <si>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</si>
  <si>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</si>
  <si>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</si>
  <si>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</si>
  <si>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</si>
  <si>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</si>
  <si>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</si>
  <si>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</si>
  <si>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</si>
  <si>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</si>
  <si>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</si>
  <si>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</si>
  <si>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</si>
  <si>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</si>
  <si>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</si>
  <si>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</si>
  <si>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</si>
  <si>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</si>
  <si>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</si>
  <si>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</si>
  <si>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</si>
  <si>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</si>
  <si>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</si>
  <si>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</si>
  <si>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</si>
  <si>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</si>
  <si>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</si>
  <si>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</si>
  <si>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</si>
  <si>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</si>
  <si>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</si>
  <si>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</si>
  <si>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</si>
  <si>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</si>
  <si>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</si>
  <si>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</si>
  <si>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</si>
  <si>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</si>
  <si>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</si>
  <si>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</si>
  <si>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</si>
  <si>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</si>
  <si>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</si>
  <si>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</si>
  <si>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</si>
  <si>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</si>
  <si>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</si>
  <si>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</si>
  <si>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</si>
  <si>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</si>
  <si>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</si>
  <si>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</si>
  <si>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</si>
  <si>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</si>
  <si>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</si>
  <si>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</si>
  <si>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</si>
  <si>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</si>
  <si>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</si>
  <si>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</si>
  <si>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</si>
  <si>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</si>
  <si>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</si>
  <si>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</si>
  <si>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</si>
  <si>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</si>
  <si>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</si>
  <si>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</si>
  <si>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</si>
  <si>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</si>
  <si>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</si>
  <si>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</si>
  <si>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</si>
  <si>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</si>
  <si>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</si>
  <si>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</si>
  <si>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</si>
  <si>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</si>
  <si>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</si>
  <si>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</si>
  <si>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</si>
  <si>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</si>
  <si>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</si>
  <si>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</si>
  <si>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</si>
  <si>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</si>
  <si>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</si>
  <si>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</si>
  <si>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</si>
  <si>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</si>
  <si>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</si>
  <si>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</si>
  <si>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</si>
  <si>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</si>
  <si>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</si>
  <si>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</si>
  <si>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</si>
  <si>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</si>
  <si>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</si>
  <si>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</si>
  <si>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</si>
  <si>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</si>
  <si>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</si>
  <si>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</si>
  <si>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</si>
  <si>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</si>
  <si>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</si>
  <si>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</si>
  <si>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</si>
  <si>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</si>
  <si>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</si>
  <si>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</si>
  <si>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</si>
  <si>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</si>
  <si>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</si>
  <si>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</si>
  <si>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</si>
  <si>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</si>
  <si>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</si>
  <si>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</si>
  <si>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</si>
  <si>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</si>
  <si>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</si>
  <si>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</si>
  <si>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</si>
  <si>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</si>
  <si>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</si>
  <si>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</si>
  <si>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</si>
  <si>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</si>
  <si>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</si>
  <si>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</si>
  <si>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</si>
  <si>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</si>
  <si>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</si>
  <si>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</si>
  <si>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</si>
  <si>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</si>
  <si>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</si>
  <si>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</si>
  <si>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</si>
  <si>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</si>
  <si>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</si>
  <si>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</si>
  <si>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</si>
  <si>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</si>
  <si>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</si>
  <si>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</si>
  <si>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</si>
  <si>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</si>
  <si>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</si>
  <si>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</si>
  <si>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</si>
  <si>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</si>
  <si>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</si>
  <si>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</si>
  <si>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</si>
  <si>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</si>
  <si>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</si>
  <si>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</si>
  <si>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</si>
  <si>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</si>
  <si>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</si>
  <si>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</si>
  <si>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</si>
  <si>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</si>
  <si>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</si>
  <si>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</si>
  <si>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</si>
  <si>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</si>
  <si>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</si>
  <si>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</si>
  <si>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</si>
  <si>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</si>
  <si>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</si>
  <si>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</si>
  <si>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</si>
  <si>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</si>
  <si>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</si>
  <si>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</si>
  <si>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</si>
  <si>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</si>
  <si>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</si>
  <si>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</si>
  <si>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</si>
  <si>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</si>
  <si>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</si>
  <si>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</si>
  <si>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</si>
  <si>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</si>
  <si>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</si>
  <si>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</si>
  <si>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</si>
  <si>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</si>
  <si>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</si>
  <si>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</si>
  <si>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</si>
  <si>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</si>
  <si>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</si>
  <si>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</si>
  <si>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</si>
  <si>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</si>
  <si>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</si>
  <si>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</si>
  <si>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</si>
  <si>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</si>
  <si>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</si>
  <si>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</si>
  <si>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</si>
  <si>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</si>
  <si>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</si>
  <si>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</si>
  <si>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</si>
  <si>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</si>
  <si>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</si>
  <si>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</si>
  <si>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</si>
  <si>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</si>
  <si>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</si>
  <si>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</si>
  <si>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</si>
  <si>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</si>
  <si>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</si>
  <si>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</si>
  <si>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</si>
  <si>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</si>
  <si>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</si>
  <si>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</si>
  <si>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</si>
  <si>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</si>
  <si>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</si>
  <si>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</si>
  <si>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</si>
  <si>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</si>
  <si>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</si>
  <si>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</si>
  <si>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</si>
  <si>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</si>
  <si>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</si>
  <si>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</si>
  <si>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</si>
  <si>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</si>
  <si>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</si>
  <si>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</si>
  <si>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</si>
  <si>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</si>
  <si>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</si>
  <si>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</si>
  <si>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</si>
  <si>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</si>
  <si>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</si>
  <si>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</si>
  <si>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</si>
  <si>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</si>
  <si>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</si>
  <si>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</si>
  <si>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</si>
  <si>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</si>
  <si>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</si>
  <si>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</si>
  <si>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</si>
  <si>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</si>
  <si>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</si>
  <si>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</si>
  <si>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</si>
  <si>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</si>
  <si>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</si>
  <si>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</si>
  <si>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</si>
  <si>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</si>
  <si>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</si>
  <si>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</si>
  <si>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</si>
  <si>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</si>
  <si>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</si>
  <si>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</si>
  <si>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</si>
  <si>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</si>
  <si>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</si>
  <si>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</si>
  <si>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</si>
  <si>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</si>
  <si>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</si>
  <si>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</si>
  <si>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</si>
  <si>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</si>
  <si>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</si>
  <si>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</si>
  <si>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</si>
  <si>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</si>
  <si>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</si>
  <si>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</si>
  <si>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</si>
  <si>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</si>
  <si>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</si>
  <si>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</si>
  <si>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</si>
  <si>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</si>
  <si>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</si>
  <si>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</si>
  <si>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</si>
  <si>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</si>
  <si>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</si>
  <si>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</si>
  <si>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</si>
  <si>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</si>
  <si>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</si>
  <si>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</si>
  <si>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</si>
  <si>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</si>
  <si>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</si>
  <si>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</si>
  <si>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</si>
  <si>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</si>
  <si>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</si>
  <si>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</si>
  <si>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</si>
  <si>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</si>
  <si>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</si>
  <si>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</si>
  <si>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</si>
  <si>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</si>
  <si>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</si>
  <si>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</si>
  <si>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</si>
  <si>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</si>
  <si>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</si>
  <si>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</si>
  <si>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</si>
  <si>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</si>
  <si>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</si>
  <si>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</si>
  <si>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</si>
  <si>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</si>
  <si>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</si>
  <si>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</si>
  <si>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</si>
  <si>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</si>
  <si>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</si>
  <si>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</si>
  <si>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</si>
  <si>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</si>
  <si>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</si>
  <si>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</si>
  <si>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</si>
  <si>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</si>
  <si>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</si>
  <si>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</si>
  <si>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</si>
  <si>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</si>
  <si>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</si>
  <si>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</si>
  <si>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</si>
  <si>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</si>
  <si>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</si>
  <si>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</si>
  <si>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</si>
  <si>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</si>
  <si>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</si>
  <si>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</si>
  <si>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</si>
  <si>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</si>
  <si>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</si>
  <si>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</si>
  <si>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</si>
  <si>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</si>
  <si>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</si>
  <si>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</si>
  <si>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</si>
  <si>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</si>
  <si>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</si>
  <si>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</si>
  <si>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</si>
  <si>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</si>
  <si>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</si>
  <si>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</si>
  <si>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</si>
  <si>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</si>
  <si>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</si>
  <si>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</si>
  <si>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</si>
  <si>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</si>
  <si>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</si>
  <si>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</si>
  <si>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</si>
  <si>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</si>
  <si>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</si>
  <si>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</si>
  <si>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</si>
  <si>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</si>
  <si>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</si>
  <si>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</si>
  <si>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</si>
  <si>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</si>
  <si>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</si>
  <si>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</si>
  <si>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</si>
  <si>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</si>
  <si>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</si>
  <si>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</si>
  <si>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</si>
  <si>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</si>
  <si>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</si>
  <si>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</si>
  <si>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</si>
  <si>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</si>
  <si>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</si>
  <si>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</si>
  <si>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</si>
  <si>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</si>
  <si>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</si>
  <si>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</si>
  <si>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</si>
  <si>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</si>
  <si>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</si>
  <si>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</si>
  <si>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</si>
  <si>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</si>
  <si>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</si>
  <si>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</si>
  <si>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</si>
  <si>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</si>
  <si>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</si>
  <si>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</si>
  <si>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</si>
  <si>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</si>
  <si>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</si>
  <si>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</si>
  <si>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</si>
  <si>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</si>
  <si>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</si>
  <si>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</si>
  <si>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</si>
  <si>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</si>
  <si>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</si>
  <si>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</si>
  <si>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</si>
  <si>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</si>
  <si>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</si>
  <si>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</si>
  <si>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</si>
  <si>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</si>
  <si>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</si>
  <si>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</si>
  <si>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</si>
  <si>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</si>
  <si>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</si>
  <si>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</si>
  <si>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</si>
  <si>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</si>
  <si>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</si>
  <si>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</si>
  <si>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</si>
  <si>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</si>
  <si>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</si>
  <si>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</si>
  <si>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</si>
  <si>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</si>
  <si>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</si>
  <si>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</si>
  <si>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</si>
  <si>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</si>
  <si>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</si>
  <si>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</si>
  <si>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</si>
  <si>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</si>
  <si>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</si>
  <si>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</si>
  <si>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</si>
  <si>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</si>
  <si>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</si>
  <si>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</si>
  <si>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</si>
  <si>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</si>
  <si>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</si>
  <si>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</si>
  <si>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</si>
  <si>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</si>
  <si>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</si>
  <si>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</si>
  <si>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</si>
  <si>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</si>
  <si>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</si>
  <si>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</si>
  <si>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</si>
  <si>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</si>
  <si>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</si>
  <si>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</si>
  <si>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</si>
  <si>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</si>
  <si>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</si>
  <si>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</si>
  <si>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</si>
  <si>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</si>
  <si>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</si>
  <si>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</si>
  <si>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</si>
  <si>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</si>
  <si>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</si>
  <si>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</si>
  <si>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</si>
  <si>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</si>
  <si>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</si>
  <si>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</si>
  <si>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</si>
  <si>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</si>
  <si>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</si>
  <si>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</si>
  <si>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</si>
  <si>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</si>
  <si>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</si>
  <si>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</si>
  <si>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</si>
  <si>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</si>
  <si>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</si>
  <si>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</si>
  <si>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</si>
  <si>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</si>
  <si>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</si>
  <si>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</si>
  <si>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</si>
  <si>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</si>
  <si>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</si>
  <si>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</si>
  <si>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</si>
  <si>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</si>
  <si>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</si>
  <si>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</si>
  <si>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</si>
  <si>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</si>
  <si>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</si>
  <si>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</si>
  <si>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</si>
  <si>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</si>
  <si>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</si>
  <si>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</si>
  <si>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</si>
  <si>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</si>
  <si>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</si>
  <si>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</si>
  <si>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</si>
  <si>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</si>
  <si>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</si>
  <si>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</si>
  <si>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</si>
  <si>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</si>
  <si>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</si>
  <si>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</si>
  <si>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</si>
  <si>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</si>
  <si>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</si>
  <si>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</si>
  <si>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</si>
  <si>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</si>
  <si>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</si>
  <si>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</si>
  <si>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</si>
  <si>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</si>
  <si>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</si>
  <si>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</si>
  <si>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</si>
  <si>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</si>
  <si>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</si>
  <si>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</si>
  <si>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</si>
  <si>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</si>
  <si>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</si>
  <si>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</si>
  <si>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</si>
  <si>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</si>
  <si>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</si>
  <si>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</si>
  <si>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</si>
  <si>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</si>
  <si>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</si>
  <si>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</si>
  <si>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</si>
  <si>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</si>
  <si>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</si>
  <si>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</si>
  <si>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</si>
  <si>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</si>
  <si>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</si>
  <si>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</si>
  <si>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</si>
  <si>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</si>
  <si>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</si>
  <si>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</si>
  <si>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</si>
  <si>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</si>
  <si>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</si>
  <si>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</si>
  <si>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</si>
  <si>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</si>
  <si>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</si>
  <si>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</si>
  <si>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</si>
  <si>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</si>
  <si>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</si>
  <si>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</si>
  <si>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</si>
  <si>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</si>
  <si>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</si>
  <si>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</si>
  <si>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</si>
  <si>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</si>
  <si>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</si>
  <si>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</si>
  <si>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</si>
  <si>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</si>
  <si>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</si>
  <si>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</si>
  <si>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</si>
  <si>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</si>
  <si>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</si>
  <si>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</si>
  <si>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</si>
  <si>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</si>
  <si>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</si>
  <si>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</si>
  <si>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</si>
  <si>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</si>
  <si>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</si>
  <si>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</si>
  <si>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</si>
  <si>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</si>
  <si>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</si>
  <si>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</si>
  <si>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</si>
  <si>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</si>
  <si>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</si>
  <si>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</si>
  <si>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</si>
  <si>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</si>
  <si>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</si>
  <si>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</si>
  <si>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</si>
  <si>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</si>
  <si>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</si>
  <si>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</si>
  <si>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</si>
  <si>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</si>
  <si>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</si>
  <si>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</si>
  <si>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</si>
  <si>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</si>
  <si>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</si>
  <si>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</si>
  <si>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</si>
  <si>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</si>
  <si>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</si>
  <si>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</si>
  <si>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</si>
  <si>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</si>
  <si>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</si>
  <si>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</si>
  <si>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</si>
  <si>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</si>
  <si>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</si>
  <si>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</si>
  <si>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</si>
  <si>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</si>
  <si>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</si>
  <si>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</si>
  <si>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</si>
  <si>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</si>
  <si>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</si>
  <si>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</si>
  <si>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</si>
  <si>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</si>
  <si>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</si>
  <si>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</si>
  <si>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</si>
  <si>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</si>
  <si>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</si>
  <si>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</si>
  <si>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</si>
  <si>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</si>
  <si>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</si>
  <si>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</si>
  <si>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</si>
  <si>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</si>
  <si>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</si>
  <si>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</si>
  <si>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</si>
  <si>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</si>
  <si>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</si>
  <si>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</si>
  <si>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</si>
  <si>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</si>
  <si>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</si>
  <si>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</si>
  <si>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</si>
  <si>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</si>
  <si>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</si>
  <si>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</si>
  <si>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</si>
  <si>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</si>
  <si>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</si>
  <si>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</si>
  <si>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</si>
  <si>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</si>
  <si>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</si>
  <si>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</si>
  <si>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</si>
  <si>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</si>
  <si>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</si>
  <si>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</si>
  <si>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</si>
  <si>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</si>
  <si>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</si>
  <si>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</si>
  <si>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</si>
  <si>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</si>
  <si>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</si>
  <si>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</si>
  <si>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</si>
  <si>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</si>
  <si>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</si>
  <si>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</si>
  <si>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</si>
  <si>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</si>
  <si>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</si>
  <si>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</si>
  <si>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</si>
  <si>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</si>
  <si>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</si>
  <si>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</si>
  <si>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</si>
  <si>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</si>
  <si>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</si>
  <si>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</si>
  <si>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</si>
  <si>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</si>
  <si>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</si>
  <si>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</si>
  <si>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</si>
  <si>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</si>
  <si>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</si>
  <si>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</si>
  <si>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</si>
  <si>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</si>
  <si>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</si>
  <si>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</si>
  <si>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</si>
  <si>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</si>
  <si>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</si>
  <si>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</si>
  <si>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</si>
  <si>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</si>
  <si>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</si>
  <si>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</si>
  <si>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</si>
  <si>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</si>
  <si>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</si>
  <si>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</si>
  <si>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</si>
  <si>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</si>
  <si>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</si>
  <si>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</si>
  <si>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</si>
  <si>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</si>
  <si>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</si>
  <si>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</si>
  <si>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</si>
  <si>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</si>
  <si>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</si>
  <si>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</si>
  <si>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</si>
  <si>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</si>
  <si>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</si>
  <si>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</si>
  <si>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</si>
  <si>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</si>
  <si>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</si>
  <si>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</si>
  <si>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</si>
  <si>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</si>
  <si>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</si>
  <si>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</si>
  <si>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</si>
  <si>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</si>
  <si>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</si>
  <si>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</si>
  <si>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</si>
  <si>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</si>
  <si>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</si>
  <si>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</si>
  <si>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</si>
  <si>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</si>
  <si>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</si>
  <si>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</si>
  <si>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</si>
  <si>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</si>
  <si>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</si>
  <si>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</si>
  <si>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</si>
  <si>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</si>
  <si>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</si>
  <si>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</si>
  <si>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</si>
  <si>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</si>
  <si>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</si>
  <si>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</si>
  <si>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</si>
  <si>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</si>
  <si>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</si>
  <si>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</si>
  <si>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</si>
  <si>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</si>
  <si>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</si>
  <si>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</si>
  <si>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</si>
  <si>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</si>
  <si>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</si>
  <si>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</si>
  <si>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</si>
  <si>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</si>
  <si>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</si>
  <si>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</si>
  <si>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</si>
  <si>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</si>
  <si>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</si>
  <si>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</si>
  <si>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</si>
  <si>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</si>
  <si>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</si>
  <si>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</si>
  <si>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</si>
  <si>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</si>
  <si>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</si>
  <si>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</si>
  <si>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</si>
  <si>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</si>
  <si>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</si>
  <si>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</si>
  <si>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</si>
  <si>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</si>
  <si>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</si>
  <si>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</si>
  <si>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</si>
  <si>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</si>
  <si>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</si>
  <si>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</si>
  <si>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</si>
  <si>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</si>
  <si>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</si>
  <si>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</si>
  <si>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</si>
  <si>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</si>
  <si>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</si>
  <si>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</si>
  <si>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</si>
  <si>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</si>
  <si>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</si>
  <si>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</si>
  <si>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</si>
  <si>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</si>
  <si>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</si>
  <si>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</si>
  <si>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</si>
  <si>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</si>
  <si>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</si>
  <si>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</si>
  <si>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</si>
  <si>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</si>
  <si>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</si>
  <si>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</si>
  <si>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</si>
  <si>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</si>
  <si>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</si>
  <si>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</si>
  <si>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</si>
  <si>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</si>
  <si>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</si>
  <si>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</si>
  <si>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</si>
  <si>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</si>
  <si>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</si>
  <si>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</si>
  <si>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</si>
  <si>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</si>
  <si>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</si>
  <si>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</si>
  <si>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</si>
  <si>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</si>
  <si>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</si>
  <si>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</si>
  <si>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</si>
  <si>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</si>
  <si>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</si>
  <si>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</si>
  <si>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</si>
  <si>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</si>
  <si>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</si>
  <si>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</si>
  <si>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</si>
  <si>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</si>
  <si>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</si>
  <si>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</si>
  <si>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</si>
  <si>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</si>
  <si>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</si>
  <si>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</si>
  <si>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</si>
  <si>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</si>
  <si>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</si>
  <si>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</si>
  <si>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</si>
  <si>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</si>
  <si>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</si>
  <si>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</si>
  <si>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</si>
  <si>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</si>
  <si>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</si>
  <si>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</si>
  <si>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</si>
  <si>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</si>
  <si>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</si>
  <si>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</si>
  <si>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</si>
  <si>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</si>
  <si>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</si>
  <si>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</si>
  <si>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</si>
  <si>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</si>
  <si>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</si>
  <si>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</si>
  <si>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</si>
  <si>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</si>
  <si>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</si>
  <si>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</si>
  <si>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</si>
  <si>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</si>
  <si>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</si>
  <si>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</si>
  <si>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</si>
  <si>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</si>
  <si>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</si>
  <si>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</si>
  <si>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</si>
  <si>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</si>
  <si>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</si>
  <si>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</si>
  <si>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</si>
  <si>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</si>
  <si>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</si>
  <si>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</si>
  <si>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</si>
  <si>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</si>
  <si>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</si>
  <si>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</si>
  <si>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</si>
  <si>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</si>
  <si>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</si>
  <si>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</si>
  <si>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</si>
  <si>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</si>
  <si>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</si>
  <si>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</si>
  <si>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</si>
  <si>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</si>
  <si>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</si>
  <si>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</si>
  <si>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</si>
  <si>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</si>
  <si>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</si>
  <si>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</si>
  <si>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</si>
  <si>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</si>
  <si>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</si>
  <si>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</si>
  <si>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</si>
  <si>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</si>
  <si>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</si>
  <si>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</si>
  <si>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</si>
  <si>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</si>
  <si>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</si>
  <si>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</si>
  <si>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</si>
  <si>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</si>
  <si>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</si>
  <si>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</si>
  <si>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</si>
  <si>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</si>
  <si>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</si>
  <si>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</si>
  <si>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</si>
  <si>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</si>
  <si>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</si>
  <si>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</si>
  <si>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</si>
  <si>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</si>
  <si>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</si>
  <si>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</si>
  <si>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</si>
  <si>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</si>
  <si>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</si>
  <si>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</si>
  <si>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</si>
  <si>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</si>
  <si>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</si>
  <si>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</si>
  <si>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</si>
  <si>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</si>
  <si>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</si>
  <si>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</si>
  <si>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</si>
  <si>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</si>
  <si>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</si>
  <si>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</si>
  <si>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</si>
  <si>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</si>
  <si>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</si>
  <si>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</si>
  <si>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</si>
  <si>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</si>
  <si>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</si>
  <si>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</si>
  <si>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</si>
  <si>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</si>
  <si>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</si>
  <si>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</si>
  <si>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</si>
  <si>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</si>
  <si>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</si>
  <si>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</si>
  <si>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</si>
  <si>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</si>
  <si>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</si>
  <si>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</si>
  <si>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</si>
  <si>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</si>
  <si>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</si>
  <si>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</si>
  <si>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</si>
  <si>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</si>
  <si>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</si>
  <si>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</si>
  <si>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</si>
  <si>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</si>
  <si>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</si>
  <si>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</si>
  <si>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</si>
  <si>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</si>
  <si>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</si>
  <si>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</si>
  <si>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</si>
  <si>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</si>
  <si>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</si>
  <si>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</si>
  <si>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</si>
  <si>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</si>
  <si>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</si>
  <si>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</si>
  <si>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</si>
  <si>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</si>
  <si>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</si>
  <si>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</si>
  <si>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</si>
  <si>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</si>
  <si>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</si>
  <si>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</si>
  <si>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</si>
  <si>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</si>
  <si>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</si>
  <si>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</si>
  <si>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</si>
  <si>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</si>
  <si>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</si>
  <si>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</si>
  <si>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</si>
  <si>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</si>
  <si>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</si>
  <si>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</si>
  <si>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</si>
  <si>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</si>
  <si>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</si>
  <si>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</si>
  <si>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</si>
  <si>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</si>
  <si>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</si>
  <si>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</si>
  <si>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</si>
  <si>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</si>
  <si>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</si>
  <si>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</si>
  <si>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</si>
  <si>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</si>
  <si>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</si>
  <si>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</si>
  <si>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</si>
  <si>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</si>
  <si>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</si>
  <si>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</si>
  <si>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</si>
  <si>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</si>
  <si>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</si>
  <si>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</si>
  <si>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</si>
  <si>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</si>
  <si>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</si>
  <si>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</si>
  <si>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</si>
  <si>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</si>
  <si>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</si>
  <si>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</si>
  <si>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</si>
  <si>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</si>
  <si>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</si>
  <si>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</si>
  <si>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</si>
  <si>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</si>
  <si>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</si>
  <si>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</si>
  <si>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</si>
  <si>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</si>
  <si>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</si>
  <si>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</si>
  <si>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</si>
  <si>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</si>
  <si>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</si>
  <si>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</si>
  <si>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</si>
  <si>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</si>
  <si>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</si>
  <si>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</si>
  <si>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</si>
  <si>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</si>
  <si>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</si>
  <si>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</si>
  <si>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</si>
  <si>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</si>
  <si>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</si>
  <si>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</si>
  <si>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</si>
  <si>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</si>
  <si>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</si>
  <si>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</si>
  <si>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</si>
  <si>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</si>
  <si>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</si>
  <si>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</si>
  <si>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</si>
  <si>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</si>
  <si>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</si>
  <si>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</si>
  <si>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</si>
  <si>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</si>
  <si>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</si>
  <si>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</si>
  <si>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</si>
  <si>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</si>
  <si>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</si>
  <si>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</si>
  <si>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</si>
  <si>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</si>
  <si>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</si>
  <si>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</si>
  <si>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</si>
  <si>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</si>
  <si>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</si>
  <si>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</si>
  <si>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</si>
  <si>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</si>
  <si>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</si>
  <si>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</si>
  <si>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</si>
  <si>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</si>
  <si>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</si>
  <si>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</si>
  <si>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</si>
  <si>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</si>
  <si>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</si>
  <si>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</si>
  <si>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</si>
  <si>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</si>
  <si>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</si>
  <si>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</si>
  <si>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</si>
  <si>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</si>
  <si>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</si>
  <si>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</si>
  <si>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</si>
  <si>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</si>
  <si>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</si>
  <si>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</si>
  <si>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</si>
  <si>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</si>
  <si>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</si>
  <si>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</si>
  <si>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</si>
  <si>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</si>
  <si>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</si>
  <si>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</si>
  <si>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</si>
  <si>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</si>
  <si>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</si>
  <si>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</si>
  <si>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</si>
  <si>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</si>
  <si>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</si>
  <si>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</si>
  <si>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</si>
  <si>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</si>
  <si>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</si>
  <si>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</si>
  <si>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</si>
  <si>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</si>
  <si>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</si>
  <si>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</si>
  <si>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</si>
  <si>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</si>
  <si>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</si>
  <si>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</si>
  <si>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</si>
  <si>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</si>
  <si>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</si>
  <si>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</si>
  <si>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</si>
  <si>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</si>
  <si>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</si>
  <si>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</si>
  <si>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</si>
  <si>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</si>
  <si>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</si>
  <si>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</si>
  <si>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</si>
  <si>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</si>
  <si>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</si>
  <si>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</si>
  <si>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</si>
  <si>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</si>
  <si>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</si>
  <si>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</si>
  <si>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</si>
  <si>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</si>
  <si>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</si>
  <si>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</si>
  <si>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</si>
  <si>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</si>
  <si>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</si>
  <si>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</si>
  <si>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</si>
  <si>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</si>
  <si>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</si>
  <si>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</si>
  <si>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</si>
  <si>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</si>
  <si>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</si>
  <si>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</si>
  <si>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</si>
  <si>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</si>
  <si>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</si>
  <si>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</si>
  <si>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</si>
  <si>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</si>
  <si>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</si>
  <si>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</si>
  <si>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</si>
  <si>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</si>
  <si>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</si>
  <si>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</si>
  <si>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</si>
  <si>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</si>
  <si>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</si>
  <si>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</si>
  <si>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</si>
  <si>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</si>
  <si>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</si>
  <si>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</si>
  <si>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</si>
  <si>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</si>
  <si>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</si>
  <si>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</si>
  <si>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</si>
  <si>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</si>
  <si>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</si>
  <si>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</si>
  <si>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</si>
  <si>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</si>
  <si>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</si>
  <si>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</si>
  <si>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</si>
  <si>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</si>
  <si>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</si>
  <si>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</si>
  <si>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</si>
  <si>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</si>
  <si>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</si>
  <si>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</si>
  <si>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</si>
  <si>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</si>
  <si>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</si>
  <si>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</si>
  <si>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</si>
  <si>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</si>
  <si>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</si>
  <si>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</si>
  <si>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</si>
  <si>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</si>
  <si>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</si>
  <si>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</si>
  <si>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</si>
  <si>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</si>
  <si>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</si>
  <si>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</si>
  <si>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</si>
  <si>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</si>
  <si>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</si>
  <si>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</si>
  <si>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</si>
  <si>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</si>
  <si>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</si>
  <si>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</si>
  <si>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</si>
  <si>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</si>
  <si>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</si>
  <si>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</si>
  <si>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</si>
  <si>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</si>
  <si>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</si>
  <si>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</si>
  <si>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</si>
  <si>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</si>
  <si>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</si>
  <si>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</si>
  <si>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</si>
  <si>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</si>
  <si>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</si>
  <si>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</si>
  <si>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</si>
  <si>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</si>
  <si>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</si>
  <si>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</si>
  <si>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</si>
  <si>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</si>
  <si>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</si>
  <si>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</si>
  <si>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</si>
  <si>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</si>
  <si>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</si>
  <si>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</si>
  <si>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</si>
  <si>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</si>
  <si>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</si>
  <si>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</si>
  <si>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</si>
  <si>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</si>
  <si>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</si>
  <si>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</si>
  <si>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</si>
  <si>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</si>
  <si>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</si>
  <si>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</si>
  <si>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</si>
  <si>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</si>
  <si>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</si>
  <si>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</si>
  <si>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</si>
  <si>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</si>
  <si>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</si>
  <si>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</si>
  <si>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</si>
  <si>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</si>
  <si>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</si>
  <si>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</si>
  <si>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</si>
  <si>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</si>
  <si>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</si>
  <si>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</si>
  <si>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</si>
  <si>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</si>
  <si>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</si>
  <si>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</si>
  <si>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</si>
  <si>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</si>
  <si>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</si>
  <si>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</si>
  <si>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</si>
  <si>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</si>
  <si>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</si>
  <si>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</si>
  <si>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</si>
  <si>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</si>
  <si>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</si>
  <si>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</si>
  <si>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</si>
  <si>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</si>
  <si>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</si>
  <si>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</si>
  <si>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</si>
  <si>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</si>
  <si>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</si>
  <si>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</si>
  <si>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</si>
  <si>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</si>
  <si>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</si>
  <si>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</si>
  <si>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</si>
  <si>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</si>
  <si>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</si>
  <si>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</si>
  <si>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</si>
  <si>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</si>
  <si>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</si>
  <si>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</si>
  <si>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</si>
  <si>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</si>
  <si>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</si>
  <si>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</si>
  <si>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</si>
  <si>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</si>
  <si>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</si>
  <si>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</si>
  <si>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</si>
  <si>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</si>
  <si>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</si>
  <si>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</si>
  <si>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</si>
  <si>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</si>
  <si>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</si>
  <si>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</si>
  <si>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</si>
  <si>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</si>
  <si>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</si>
  <si>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</si>
  <si>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</si>
  <si>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</si>
  <si>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</si>
  <si>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</si>
  <si>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</si>
  <si>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</si>
  <si>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</si>
  <si>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</si>
  <si>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</si>
  <si>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</si>
  <si>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</si>
  <si>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</si>
  <si>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</si>
  <si>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</si>
  <si>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</si>
  <si>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</si>
  <si>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</si>
  <si>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</si>
  <si>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</si>
  <si>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</si>
  <si>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</si>
  <si>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</si>
  <si>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</si>
  <si>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</si>
  <si>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</si>
  <si>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</si>
  <si>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</si>
  <si>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</si>
  <si>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</si>
  <si>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</si>
  <si>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</si>
  <si>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</si>
  <si>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</si>
  <si>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</si>
  <si>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</si>
  <si>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</si>
  <si>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</si>
  <si>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</si>
  <si>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</si>
  <si>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</si>
  <si>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</si>
  <si>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</si>
  <si>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</si>
  <si>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</si>
  <si>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</si>
  <si>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</si>
  <si>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</si>
  <si>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</si>
  <si>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</si>
  <si>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</si>
  <si>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</si>
  <si>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</si>
  <si>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</si>
  <si>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</si>
  <si>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</si>
  <si>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</si>
  <si>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</si>
  <si>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</si>
  <si>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</si>
  <si>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</si>
  <si>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</si>
  <si>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</si>
  <si>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</si>
  <si>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</si>
  <si>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</si>
  <si>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</si>
  <si>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</si>
  <si>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</si>
  <si>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</si>
  <si>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</si>
  <si>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</si>
  <si>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</si>
  <si>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</si>
  <si>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</si>
  <si>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</si>
  <si>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</si>
  <si>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</si>
  <si>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</si>
  <si>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</si>
  <si>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</si>
  <si>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</si>
  <si>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</si>
  <si>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</si>
  <si>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</si>
  <si>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</si>
  <si>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</si>
  <si>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</si>
  <si>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</si>
  <si>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</si>
  <si>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</si>
  <si>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</si>
  <si>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</si>
  <si>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</si>
  <si>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</si>
  <si>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</si>
  <si>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</si>
  <si>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</si>
  <si>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</si>
  <si>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</si>
  <si>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</si>
  <si>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</si>
  <si>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</si>
  <si>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</si>
  <si>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</si>
  <si>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</si>
  <si>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</si>
  <si>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</si>
  <si>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</si>
  <si>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</si>
  <si>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</si>
  <si>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</si>
  <si>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</si>
  <si>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</si>
  <si>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</si>
  <si>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</si>
  <si>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</si>
  <si>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</si>
  <si>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</si>
  <si>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</si>
  <si>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</si>
  <si>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</si>
  <si>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</si>
  <si>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</si>
  <si>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</si>
  <si>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</si>
  <si>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</si>
  <si>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</si>
  <si>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</si>
  <si>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</si>
  <si>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</si>
  <si>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</si>
  <si>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</si>
  <si>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</si>
  <si>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</si>
  <si>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</si>
  <si>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</si>
  <si>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</si>
  <si>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</si>
  <si>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</si>
  <si>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</si>
  <si>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</si>
  <si>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</si>
  <si>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</si>
  <si>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</si>
  <si>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</si>
  <si>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</si>
  <si>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</si>
  <si>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</si>
  <si>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</si>
  <si>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</si>
  <si>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</si>
  <si>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</si>
  <si>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</si>
  <si>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</si>
  <si>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</si>
  <si>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</si>
  <si>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</si>
  <si>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</si>
  <si>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</si>
  <si>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</si>
  <si>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</si>
  <si>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</si>
  <si>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</si>
  <si>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</si>
  <si>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</si>
  <si>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</si>
  <si>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</si>
  <si>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</si>
  <si>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</si>
  <si>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</si>
  <si>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</si>
  <si>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</si>
  <si>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</si>
  <si>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</si>
  <si>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</si>
  <si>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</si>
  <si>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</si>
  <si>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</si>
  <si>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</si>
  <si>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</si>
  <si>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</si>
  <si>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</si>
  <si>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</si>
  <si>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</si>
  <si>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</si>
  <si>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</si>
  <si>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</si>
  <si>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</si>
  <si>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</si>
  <si>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</si>
  <si>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</si>
  <si>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</si>
  <si>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</si>
  <si>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</si>
  <si>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</si>
  <si>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</si>
  <si>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</si>
  <si>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</si>
  <si>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</si>
  <si>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</si>
  <si>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</si>
  <si>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</si>
  <si>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</si>
  <si>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</si>
  <si>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</si>
  <si>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</si>
  <si>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</si>
  <si>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</si>
  <si>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</si>
  <si>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</si>
  <si>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</si>
  <si>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</si>
  <si>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</si>
  <si>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</si>
  <si>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</si>
  <si>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</si>
  <si>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</si>
  <si>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</si>
  <si>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</si>
  <si>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</si>
  <si>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</si>
  <si>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</si>
  <si>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</si>
  <si>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</si>
  <si>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</si>
  <si>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</si>
  <si>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</si>
  <si>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</si>
  <si>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</si>
  <si>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</si>
  <si>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</si>
  <si>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</si>
  <si>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</si>
  <si>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</si>
  <si>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</si>
  <si>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</si>
  <si>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</si>
  <si>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</si>
  <si>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</si>
  <si>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</si>
  <si>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</si>
  <si>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</si>
  <si>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</si>
  <si>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</si>
  <si>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</si>
  <si>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</si>
  <si>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</si>
  <si>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</si>
  <si>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</si>
  <si>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</si>
  <si>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</si>
  <si>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</si>
  <si>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</si>
  <si>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</si>
  <si>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</si>
  <si>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</si>
  <si>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</si>
  <si>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</si>
  <si>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</si>
  <si>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</si>
  <si>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</si>
  <si>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</si>
  <si>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</si>
  <si>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</si>
  <si>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</si>
  <si>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</si>
  <si>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</si>
  <si>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</si>
  <si>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</si>
  <si>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</si>
  <si>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</si>
  <si>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</si>
  <si>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</si>
  <si>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</si>
  <si>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</si>
  <si>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</si>
  <si>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</si>
  <si>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</si>
  <si>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</si>
  <si>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</si>
  <si>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</si>
  <si>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</si>
  <si>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</si>
  <si>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</si>
  <si>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</si>
  <si>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</si>
  <si>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</si>
  <si>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</si>
  <si>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</si>
  <si>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</si>
  <si>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</si>
  <si>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</si>
  <si>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</si>
  <si>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</si>
  <si>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</si>
  <si>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</si>
  <si>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</si>
  <si>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</si>
  <si>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</si>
  <si>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</si>
  <si>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</si>
  <si>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</si>
  <si>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</si>
  <si>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</si>
  <si>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</si>
  <si>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</si>
  <si>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</si>
  <si>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</si>
  <si>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</si>
  <si>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</si>
  <si>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</si>
  <si>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</si>
  <si>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</si>
  <si>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</si>
  <si>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</si>
  <si>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</si>
  <si>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</si>
  <si>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</si>
  <si>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</si>
  <si>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</si>
  <si>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</si>
  <si>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</si>
  <si>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</si>
  <si>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</si>
  <si>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</si>
  <si>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</si>
  <si>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</si>
  <si>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</si>
  <si>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</si>
  <si>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</si>
  <si>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</si>
  <si>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</si>
  <si>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</si>
  <si>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</si>
  <si>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</si>
  <si>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</si>
  <si>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</si>
  <si>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</si>
  <si>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</si>
  <si>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</si>
  <si>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</si>
  <si>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</si>
  <si>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</si>
  <si>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</si>
  <si>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</si>
  <si>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</si>
  <si>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</si>
  <si>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</si>
  <si>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</si>
  <si>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</si>
  <si>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</si>
  <si>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</si>
  <si>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</si>
  <si>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</si>
  <si>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</si>
  <si>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</si>
  <si>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</si>
  <si>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</si>
  <si>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</si>
  <si>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</si>
  <si>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</si>
  <si>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</si>
  <si>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</si>
  <si>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</si>
  <si>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</si>
  <si>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</si>
  <si>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</si>
  <si>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</si>
  <si>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</si>
  <si>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</si>
  <si>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</si>
  <si>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</si>
  <si>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</si>
  <si>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</si>
  <si>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</si>
  <si>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</si>
  <si>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</si>
  <si>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</si>
  <si>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</si>
  <si>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</si>
  <si>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</si>
  <si>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</si>
  <si>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</si>
  <si>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</si>
  <si>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</si>
  <si>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</si>
  <si>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</si>
  <si>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</si>
  <si>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</si>
  <si>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</si>
  <si>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</si>
  <si>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</si>
  <si>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</si>
  <si>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</si>
  <si>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</si>
  <si>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</si>
  <si>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</si>
  <si>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</si>
  <si>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</si>
  <si>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</si>
  <si>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</si>
  <si>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</si>
  <si>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</si>
  <si>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</si>
  <si>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</si>
  <si>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</si>
  <si>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</si>
  <si>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</si>
  <si>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</si>
  <si>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</si>
  <si>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</si>
  <si>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</si>
  <si>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</si>
  <si>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</si>
  <si>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</si>
  <si>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</si>
  <si>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</si>
  <si>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</si>
  <si>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</si>
  <si>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</si>
  <si>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</si>
  <si>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</si>
  <si>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</si>
  <si>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</si>
  <si>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</si>
  <si>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</si>
  <si>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</si>
  <si>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</si>
  <si>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</si>
  <si>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</si>
  <si>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</si>
  <si>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</si>
  <si>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</si>
  <si>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</si>
  <si>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</si>
  <si>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</si>
  <si>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</si>
  <si>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</si>
  <si>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</si>
  <si>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</si>
  <si>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</si>
  <si>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</si>
  <si>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</si>
  <si>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</si>
  <si>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</si>
  <si>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</si>
  <si>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</si>
  <si>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</si>
  <si>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</si>
  <si>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</si>
  <si>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</si>
  <si>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</si>
  <si>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</si>
  <si>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</si>
  <si>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</si>
  <si>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</si>
  <si>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</si>
  <si>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</si>
  <si>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</si>
  <si>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</si>
  <si>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</si>
  <si>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</si>
  <si>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</si>
  <si>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</si>
  <si>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</si>
  <si>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</si>
  <si>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</si>
  <si>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</si>
  <si>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</si>
  <si>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</si>
  <si>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</si>
  <si>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</si>
  <si>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</si>
  <si>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</si>
  <si>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</si>
  <si>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</si>
  <si>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</si>
  <si>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</si>
  <si>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</si>
  <si>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</si>
  <si>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</si>
  <si>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</si>
  <si>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</si>
  <si>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</si>
  <si>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</si>
  <si>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</si>
  <si>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</si>
  <si>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</si>
  <si>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</si>
  <si>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</si>
  <si>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</si>
  <si>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</si>
  <si>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</si>
  <si>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</si>
  <si>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</si>
  <si>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</si>
  <si>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</si>
  <si>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</si>
  <si>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</si>
  <si>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</si>
  <si>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</si>
  <si>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</si>
  <si>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</si>
  <si>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</si>
  <si>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</si>
  <si>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</si>
  <si>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</si>
  <si>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</si>
  <si>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</si>
  <si>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</si>
  <si>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</si>
  <si>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</si>
  <si>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</si>
  <si>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</si>
  <si>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</si>
  <si>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</si>
  <si>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</si>
  <si>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</si>
  <si>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</si>
  <si>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</si>
  <si>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</si>
  <si>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</si>
  <si>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</si>
  <si>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</si>
  <si>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</si>
  <si>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</si>
  <si>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</si>
  <si>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</si>
  <si>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</si>
  <si>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</si>
  <si>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</si>
  <si>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</si>
  <si>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</si>
  <si>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</si>
  <si>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</si>
  <si>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</si>
  <si>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</si>
  <si>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</si>
  <si>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</si>
  <si>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</si>
  <si>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</si>
  <si>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</si>
  <si>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</si>
  <si>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</si>
  <si>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</si>
  <si>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</si>
  <si>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</si>
  <si>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</si>
  <si>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</si>
  <si>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</si>
  <si>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</si>
  <si>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</si>
  <si>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</si>
  <si>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</si>
  <si>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</si>
  <si>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</si>
  <si>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</si>
  <si>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</si>
  <si>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</si>
  <si>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</si>
  <si>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</si>
  <si>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</si>
  <si>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</si>
  <si>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</si>
  <si>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</si>
  <si>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</si>
  <si>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</si>
  <si>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</si>
  <si>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</si>
  <si>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</si>
  <si>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</si>
  <si>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</si>
  <si>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</si>
  <si>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</si>
  <si>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</si>
  <si>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</si>
  <si>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</si>
  <si>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</si>
  <si>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</si>
  <si>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</si>
  <si>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</si>
  <si>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</si>
  <si>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</si>
  <si>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</si>
  <si>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</si>
  <si>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</si>
  <si>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</si>
  <si>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</si>
  <si>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</si>
  <si>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</si>
  <si>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</si>
  <si>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</si>
  <si>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</si>
  <si>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</si>
  <si>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</si>
  <si>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</si>
  <si>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</si>
  <si>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</si>
  <si>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</si>
  <si>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</si>
  <si>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</si>
  <si>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</si>
  <si>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</si>
  <si>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</si>
  <si>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</si>
  <si>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</si>
  <si>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</si>
  <si>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</si>
  <si>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</si>
  <si>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</si>
  <si>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</si>
  <si>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</si>
  <si>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</si>
  <si>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</si>
  <si>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</si>
  <si>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</si>
  <si>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</si>
  <si>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</si>
  <si>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</si>
  <si>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</si>
  <si>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</si>
  <si>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</si>
  <si>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</si>
  <si>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</si>
  <si>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</si>
  <si>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</si>
  <si>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</si>
  <si>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</si>
  <si>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</si>
  <si>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</si>
  <si>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</si>
  <si>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</si>
  <si>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</si>
  <si>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</si>
  <si>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</si>
  <si>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</si>
  <si>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</si>
  <si>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</si>
  <si>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</si>
  <si>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</si>
  <si>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</si>
  <si>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</si>
  <si>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</si>
  <si>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</si>
  <si>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</si>
  <si>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</si>
  <si>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</si>
  <si>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</si>
  <si>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</si>
  <si>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</si>
  <si>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</si>
  <si>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</si>
  <si>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</si>
  <si>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</si>
  <si>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</si>
  <si>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</si>
  <si>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</si>
  <si>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</si>
  <si>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</si>
  <si>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</si>
  <si>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</si>
  <si>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</si>
  <si>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</si>
  <si>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</si>
  <si>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</si>
  <si>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</si>
  <si>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</si>
  <si>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</si>
  <si>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</si>
  <si>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</si>
  <si>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</si>
  <si>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</si>
  <si>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</si>
  <si>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</si>
  <si>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</si>
  <si>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</si>
  <si>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</si>
  <si>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</si>
  <si>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</si>
  <si>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</si>
  <si>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</si>
  <si>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</si>
  <si>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</si>
  <si>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</si>
  <si>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</si>
  <si>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</si>
  <si>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</si>
  <si>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</si>
  <si>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</si>
  <si>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</si>
  <si>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</si>
  <si>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</si>
  <si>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</si>
  <si>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</si>
  <si>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</si>
  <si>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</si>
  <si>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</si>
  <si>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</si>
  <si>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</si>
  <si>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</si>
  <si>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</si>
  <si>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</si>
  <si>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</si>
  <si>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</si>
  <si>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</si>
  <si>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</si>
  <si>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</si>
  <si>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</si>
  <si>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</si>
  <si>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</si>
  <si>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</si>
  <si>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</si>
  <si>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</si>
  <si>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</si>
  <si>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</si>
  <si>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</si>
  <si>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</si>
  <si>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</si>
  <si>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</si>
  <si>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</si>
  <si>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</si>
  <si>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</si>
  <si>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</si>
  <si>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</si>
  <si>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</si>
  <si>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</si>
  <si>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</si>
  <si>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</si>
  <si>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</si>
  <si>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</si>
  <si>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</si>
  <si>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</si>
  <si>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</si>
  <si>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</si>
  <si>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</si>
  <si>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</si>
  <si>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</si>
  <si>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</si>
  <si>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</si>
  <si>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</si>
  <si>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</si>
  <si>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</si>
  <si>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</si>
  <si>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</si>
  <si>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</si>
  <si>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</si>
  <si>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</si>
  <si>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</si>
  <si>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</si>
  <si>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</si>
  <si>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</si>
  <si>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</si>
  <si>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</si>
  <si>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</si>
  <si>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</si>
  <si>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</si>
  <si>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</si>
  <si>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</si>
  <si>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</si>
  <si>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</si>
  <si>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</si>
  <si>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</si>
  <si>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</si>
  <si>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</si>
  <si>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</si>
  <si>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</si>
  <si>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</si>
  <si>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</si>
  <si>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</si>
  <si>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</si>
  <si>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</si>
  <si>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</si>
  <si>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</si>
  <si>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</si>
  <si>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</si>
  <si>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</si>
  <si>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</si>
  <si>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</si>
  <si>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</si>
  <si>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</si>
  <si>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</si>
  <si>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</si>
  <si>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</si>
  <si>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</si>
  <si>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</si>
  <si>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</si>
  <si>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</si>
  <si>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</si>
  <si>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</si>
  <si>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</si>
  <si>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</si>
  <si>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</si>
  <si>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</si>
  <si>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</si>
  <si>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</si>
  <si>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</si>
  <si>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</si>
  <si>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</si>
  <si>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</si>
  <si>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</si>
  <si>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</si>
  <si>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</si>
  <si>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</si>
  <si>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</si>
  <si>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</si>
  <si>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</si>
  <si>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</si>
  <si>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</si>
  <si>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</si>
  <si>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</si>
  <si>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</si>
  <si>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</si>
  <si>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</si>
  <si>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</si>
  <si>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</si>
  <si>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</si>
  <si>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</si>
  <si>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</si>
  <si>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</si>
  <si>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</si>
  <si>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</si>
  <si>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</si>
  <si>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</si>
  <si>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</si>
  <si>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</si>
  <si>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</si>
  <si>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</si>
  <si>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</si>
  <si>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</si>
  <si>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</si>
  <si>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</si>
  <si>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</si>
  <si>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</si>
  <si>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</si>
  <si>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</si>
  <si>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</si>
  <si>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</si>
  <si>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</si>
  <si>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</si>
  <si>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</si>
  <si>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</si>
  <si>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</si>
  <si>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</si>
  <si>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</si>
  <si>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</si>
  <si>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</si>
  <si>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</si>
  <si>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</si>
  <si>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</si>
  <si>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</si>
  <si>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</si>
  <si>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</si>
  <si>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</si>
  <si>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</si>
  <si>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</si>
  <si>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</si>
  <si>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</si>
  <si>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</si>
  <si>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</si>
  <si>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</si>
  <si>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</si>
  <si>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</si>
  <si>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</si>
  <si>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</si>
  <si>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</si>
  <si>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</si>
  <si>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</si>
  <si>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</si>
  <si>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</si>
  <si>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</si>
  <si>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</si>
  <si>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</si>
  <si>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</si>
  <si>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</si>
  <si>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</si>
  <si>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</si>
  <si>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</si>
  <si>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</si>
  <si>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</si>
  <si>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</si>
  <si>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</si>
  <si>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</si>
  <si>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</si>
  <si>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</si>
  <si>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</si>
  <si>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</si>
  <si>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</si>
  <si>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</si>
  <si>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</si>
  <si>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</si>
  <si>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</si>
  <si>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</si>
  <si>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</si>
  <si>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</si>
  <si>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</si>
  <si>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</si>
  <si>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</si>
  <si>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</si>
  <si>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</si>
  <si>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</si>
  <si>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</si>
  <si>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</si>
  <si>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</si>
  <si>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</si>
  <si>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</si>
  <si>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</si>
  <si>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</si>
  <si>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</si>
  <si>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</si>
  <si>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</si>
  <si>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</si>
  <si>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</si>
  <si>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</si>
  <si>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</si>
  <si>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</si>
  <si>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</si>
  <si>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</si>
  <si>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</si>
  <si>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</si>
  <si>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</si>
  <si>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</si>
  <si>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</si>
  <si>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</si>
  <si>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</si>
  <si>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</si>
  <si>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</si>
  <si>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</si>
  <si>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</si>
  <si>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</si>
  <si>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</si>
  <si>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</si>
  <si>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</si>
  <si>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</si>
  <si>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</si>
  <si>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</si>
  <si>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</si>
  <si>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</si>
  <si>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</si>
  <si>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</si>
  <si>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</si>
  <si>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</si>
  <si>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</si>
  <si>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</si>
  <si>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</si>
  <si>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</si>
  <si>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</si>
  <si>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</si>
  <si>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</si>
  <si>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</si>
  <si>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</si>
  <si>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</si>
  <si>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</si>
  <si>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</si>
  <si>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</si>
  <si>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</si>
  <si>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</si>
  <si>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</si>
  <si>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</si>
  <si>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</si>
  <si>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</si>
  <si>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</si>
  <si>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</si>
  <si>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</si>
  <si>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</si>
  <si>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</si>
  <si>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</si>
  <si>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</si>
  <si>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</si>
  <si>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</si>
  <si>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</si>
  <si>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</si>
  <si>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</si>
  <si>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</si>
  <si>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</si>
  <si>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</si>
  <si>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</si>
  <si>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</si>
  <si>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</si>
  <si>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</si>
  <si>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</si>
  <si>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</si>
  <si>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</si>
  <si>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</si>
  <si>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</si>
  <si>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</si>
  <si>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</si>
  <si>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</si>
  <si>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</si>
  <si>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</si>
  <si>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</si>
  <si>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</si>
  <si>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</si>
  <si>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</si>
  <si>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</si>
  <si>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</si>
  <si>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</si>
  <si>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</si>
  <si>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</si>
  <si>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</si>
  <si>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</si>
  <si>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</si>
  <si>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</si>
  <si>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</si>
  <si>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</si>
  <si>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</si>
  <si>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</si>
  <si>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</si>
  <si>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</si>
  <si>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</si>
  <si>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</si>
  <si>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</si>
  <si>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</si>
  <si>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</si>
  <si>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</si>
  <si>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</si>
  <si>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</si>
  <si>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</si>
  <si>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</si>
  <si>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</si>
  <si>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</si>
  <si>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</si>
  <si>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</si>
  <si>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</si>
  <si>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</si>
  <si>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</si>
  <si>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</si>
  <si>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</si>
  <si>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</si>
  <si>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</si>
  <si>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</si>
  <si>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</si>
  <si>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</si>
  <si>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</si>
  <si>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</si>
  <si>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</si>
  <si>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</si>
  <si>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</si>
  <si>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</si>
  <si>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</si>
  <si>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</si>
  <si>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</si>
  <si>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</si>
  <si>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</si>
  <si>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</si>
  <si>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</si>
  <si>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</si>
  <si>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</si>
  <si>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</si>
  <si>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</si>
  <si>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</si>
  <si>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</si>
  <si>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</si>
  <si>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</si>
  <si>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</si>
  <si>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</si>
  <si>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</si>
  <si>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</si>
  <si>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</si>
  <si>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</si>
  <si>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</si>
  <si>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</si>
  <si>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</si>
  <si>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</si>
  <si>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</si>
  <si>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</si>
  <si>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</si>
  <si>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</si>
  <si>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</si>
  <si>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</si>
  <si>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</si>
  <si>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</si>
  <si>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</si>
  <si>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</si>
  <si>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</si>
  <si>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</si>
  <si>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</si>
  <si>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</si>
  <si>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</si>
  <si>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</si>
  <si>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</si>
  <si>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</si>
  <si>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</si>
  <si>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</si>
  <si>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</si>
  <si>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</si>
  <si>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</si>
  <si>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</si>
  <si>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</si>
  <si>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</si>
  <si>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</si>
  <si>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</si>
  <si>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</si>
  <si>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</si>
  <si>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</si>
  <si>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</si>
  <si>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</si>
  <si>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</si>
  <si>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</si>
  <si>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</si>
  <si>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</si>
  <si>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</si>
  <si>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</si>
  <si>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</si>
  <si>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</si>
  <si>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</si>
  <si>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</si>
  <si>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</si>
  <si>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</si>
  <si>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</si>
  <si>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</si>
  <si>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</si>
  <si>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</si>
  <si>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</si>
  <si>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</si>
  <si>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</si>
  <si>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</si>
  <si>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</si>
  <si>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</si>
  <si>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</si>
  <si>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</si>
  <si>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</si>
  <si>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</si>
  <si>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</si>
  <si>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</si>
  <si>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</si>
  <si>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</si>
  <si>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</si>
  <si>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</si>
  <si>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</si>
  <si>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</si>
  <si>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</si>
  <si>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</si>
  <si>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</si>
  <si>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</si>
  <si>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</si>
  <si>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</si>
  <si>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</si>
  <si>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</si>
  <si>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</si>
  <si>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</si>
  <si>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</si>
  <si>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</si>
  <si>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</si>
  <si>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</si>
  <si>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</si>
  <si>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</si>
  <si>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</si>
  <si>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</si>
  <si>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</si>
  <si>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</si>
  <si>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</si>
  <si>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</si>
  <si>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</si>
  <si>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</si>
  <si>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</si>
  <si>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</si>
  <si>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</si>
  <si>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</si>
  <si>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</si>
  <si>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</si>
  <si>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</si>
  <si>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</si>
  <si>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</si>
  <si>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</si>
  <si>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</si>
  <si>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</si>
  <si>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</si>
  <si>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</si>
  <si>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</si>
  <si>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</si>
  <si>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</si>
  <si>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</si>
  <si>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</si>
  <si>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</si>
  <si>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</si>
  <si>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</si>
  <si>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</si>
  <si>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</si>
  <si>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</si>
  <si>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</si>
  <si>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</si>
  <si>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</si>
  <si>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</si>
  <si>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</si>
  <si>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</si>
  <si>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</si>
  <si>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</si>
  <si>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</si>
  <si>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</si>
  <si>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</si>
  <si>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</si>
  <si>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</si>
  <si>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</si>
  <si>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</si>
  <si>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</si>
  <si>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</si>
  <si>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</si>
  <si>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</si>
  <si>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</si>
  <si>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</si>
  <si>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</si>
  <si>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</si>
  <si>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</si>
  <si>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</si>
  <si>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</si>
  <si>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</si>
  <si>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</si>
  <si>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</si>
  <si>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</si>
  <si>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</si>
  <si>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</si>
  <si>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</si>
  <si>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</si>
  <si>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</si>
  <si>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</si>
  <si>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</si>
  <si>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</si>
  <si>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</si>
  <si>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</si>
  <si>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</si>
  <si>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</si>
  <si>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</si>
  <si>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</si>
  <si>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</si>
  <si>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</si>
  <si>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</si>
  <si>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</si>
  <si>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</si>
  <si>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</si>
  <si>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</si>
  <si>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</si>
  <si>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</si>
  <si>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</si>
  <si>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</si>
  <si>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</si>
  <si>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</si>
  <si>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</si>
  <si>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</si>
  <si>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</si>
  <si>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</si>
  <si>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</si>
  <si>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</si>
  <si>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</si>
  <si>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</si>
  <si>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</si>
  <si>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</si>
  <si>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</si>
  <si>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</si>
  <si>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</si>
  <si>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</si>
  <si>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</si>
  <si>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</si>
  <si>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</si>
  <si>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</si>
  <si>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</si>
  <si>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</si>
  <si>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</si>
  <si>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</si>
  <si>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</si>
  <si>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</si>
  <si>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</si>
  <si>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</si>
  <si>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</si>
  <si>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</si>
  <si>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</si>
  <si>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</si>
  <si>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</si>
  <si>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</si>
  <si>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</si>
  <si>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</si>
  <si>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</si>
  <si>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</si>
  <si>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</si>
  <si>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</si>
  <si>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</si>
  <si>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</si>
  <si>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</si>
  <si>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</si>
  <si>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</si>
  <si>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</si>
  <si>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</si>
  <si>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</si>
  <si>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</si>
  <si>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</si>
  <si>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</si>
  <si>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</si>
  <si>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</si>
  <si>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</si>
  <si>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</si>
  <si>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</si>
  <si>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</si>
  <si>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</si>
  <si>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</si>
  <si>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</si>
  <si>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</si>
  <si>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</si>
  <si>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</si>
  <si>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</si>
  <si>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</si>
  <si>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</si>
  <si>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</si>
  <si>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</si>
  <si>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</si>
  <si>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</si>
  <si>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</si>
  <si>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</si>
  <si>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</si>
  <si>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</si>
  <si>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</si>
  <si>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</si>
  <si>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</si>
  <si>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</si>
  <si>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</si>
  <si>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</si>
  <si>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</si>
  <si>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</si>
  <si>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</si>
  <si>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</si>
  <si>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</si>
  <si>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</si>
  <si>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</si>
  <si>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</si>
  <si>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</si>
  <si>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</si>
  <si>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</si>
  <si>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</si>
  <si>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</si>
  <si>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</si>
  <si>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</si>
  <si>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</si>
  <si>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</si>
  <si>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</si>
  <si>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</si>
  <si>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</si>
  <si>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</si>
  <si>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</si>
  <si>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</si>
  <si>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</si>
  <si>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</si>
  <si>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</si>
  <si>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</si>
  <si>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</si>
  <si>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</si>
  <si>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</si>
  <si>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</si>
  <si>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</si>
  <si>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</si>
  <si>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</si>
  <si>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</si>
  <si>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</si>
  <si>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</si>
  <si>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</si>
  <si>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</si>
  <si>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</si>
  <si>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</si>
  <si>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</si>
  <si>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</si>
  <si>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</si>
  <si>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</si>
  <si>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</si>
  <si>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</si>
  <si>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</si>
  <si>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</si>
  <si>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</si>
  <si>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</si>
  <si>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</si>
  <si>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</si>
  <si>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</si>
  <si>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</si>
  <si>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</si>
  <si>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</si>
  <si>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</si>
  <si>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</si>
  <si>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</si>
  <si>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</si>
  <si>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</si>
  <si>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</si>
  <si>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</si>
  <si>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</si>
  <si>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</si>
  <si>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</si>
  <si>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</si>
  <si>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</si>
  <si>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</si>
  <si>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</si>
  <si>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</si>
  <si>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</si>
  <si>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</si>
  <si>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</si>
  <si>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</si>
  <si>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</si>
  <si>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</si>
  <si>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</si>
  <si>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</si>
  <si>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</si>
  <si>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</si>
  <si>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</si>
  <si>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</si>
  <si>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</si>
  <si>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</si>
  <si>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</si>
  <si>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</si>
  <si>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</si>
  <si>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</si>
  <si>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</si>
  <si>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</si>
  <si>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</si>
  <si>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</si>
  <si>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</si>
  <si>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</si>
  <si>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</si>
  <si>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</si>
  <si>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</si>
  <si>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</si>
  <si>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</si>
  <si>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</si>
  <si>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</si>
  <si>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</si>
  <si>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</si>
  <si>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</si>
  <si>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</si>
  <si>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</si>
  <si>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</si>
  <si>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</si>
  <si>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</si>
  <si>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</si>
  <si>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</si>
  <si>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</si>
  <si>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</si>
  <si>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</si>
  <si>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</si>
  <si>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</si>
  <si>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</si>
  <si>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</si>
  <si>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</si>
  <si>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</si>
  <si>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</si>
  <si>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</si>
  <si>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</si>
  <si>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</si>
  <si>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</si>
  <si>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</si>
  <si>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</si>
  <si>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</si>
  <si>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</si>
  <si>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</si>
  <si>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</si>
  <si>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</si>
  <si>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</si>
  <si>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</si>
  <si>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</si>
  <si>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</si>
  <si>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</si>
  <si>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</si>
  <si>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</si>
  <si>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</si>
  <si>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</si>
  <si>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</si>
  <si>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</si>
  <si>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</si>
  <si>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</si>
  <si>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</si>
  <si>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</si>
  <si>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</si>
  <si>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</si>
  <si>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</si>
  <si>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</si>
  <si>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</si>
  <si>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</si>
  <si>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</si>
  <si>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</si>
  <si>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</si>
  <si>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</si>
  <si>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</si>
  <si>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</si>
  <si>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</si>
  <si>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</si>
  <si>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</si>
  <si>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</si>
  <si>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</si>
  <si>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</si>
  <si>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</si>
  <si>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</si>
  <si>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</si>
  <si>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</si>
  <si>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</si>
  <si>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</si>
  <si>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</si>
  <si>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</si>
  <si>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</si>
  <si>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</si>
  <si>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</si>
  <si>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</si>
  <si>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</si>
  <si>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</si>
  <si>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</si>
  <si>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</si>
  <si>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</si>
  <si>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</si>
  <si>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</si>
  <si>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</si>
  <si>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</si>
  <si>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</si>
  <si>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</si>
  <si>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</si>
  <si>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</si>
  <si>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</si>
  <si>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</si>
  <si>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</si>
  <si>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</si>
  <si>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</si>
  <si>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</si>
  <si>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</si>
  <si>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</si>
  <si>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</si>
  <si>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</si>
  <si>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</si>
  <si>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</si>
  <si>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</si>
  <si>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</si>
  <si>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</si>
  <si>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</si>
  <si>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</si>
  <si>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</si>
  <si>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</si>
  <si>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</si>
  <si>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</si>
  <si>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</si>
  <si>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</si>
  <si>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</si>
  <si>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</si>
  <si>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</si>
  <si>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</si>
  <si>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</si>
  <si>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</si>
  <si>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</si>
  <si>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</si>
  <si>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</si>
  <si>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</si>
  <si>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</si>
  <si>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</si>
  <si>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</si>
  <si>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</si>
  <si>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</si>
  <si>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</si>
  <si>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</si>
  <si>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</si>
  <si>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</si>
  <si>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</si>
  <si>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</si>
  <si>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</si>
  <si>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</si>
  <si>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</si>
  <si>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</si>
  <si>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</si>
  <si>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</si>
  <si>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</si>
  <si>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</si>
  <si>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</si>
  <si>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</si>
  <si>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</si>
  <si>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</si>
  <si>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</si>
  <si>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</si>
  <si>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</si>
  <si>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</si>
  <si>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</si>
  <si>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</si>
  <si>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</si>
  <si>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</si>
  <si>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</si>
  <si>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</si>
  <si>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</si>
  <si>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</si>
  <si>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</si>
  <si>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</si>
  <si>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</si>
  <si>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</si>
  <si>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</si>
  <si>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</si>
  <si>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</si>
  <si>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</si>
  <si>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</si>
  <si>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</si>
  <si>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</si>
  <si>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</si>
  <si>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</si>
  <si>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</si>
  <si>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</si>
  <si>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</si>
  <si>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</si>
  <si>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</si>
  <si>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</si>
  <si>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</si>
  <si>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</si>
  <si>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</si>
  <si>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</si>
  <si>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</si>
  <si>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</si>
  <si>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</si>
  <si>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</si>
  <si>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</si>
  <si>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</si>
  <si>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</si>
  <si>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</si>
  <si>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</si>
  <si>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</si>
  <si>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</si>
  <si>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</si>
  <si>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</si>
  <si>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</si>
  <si>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</si>
  <si>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</si>
  <si>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</si>
  <si>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</si>
  <si>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</si>
  <si>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</si>
  <si>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</si>
  <si>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</si>
  <si>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</si>
  <si>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</si>
  <si>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</si>
  <si>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</si>
  <si>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</si>
  <si>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</si>
  <si>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</si>
  <si>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</si>
  <si>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</si>
  <si>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</si>
  <si>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</si>
  <si>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</si>
  <si>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</si>
  <si>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</si>
  <si>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</si>
  <si>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</si>
  <si>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</si>
  <si>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</si>
  <si>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</si>
  <si>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</si>
  <si>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</si>
  <si>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</si>
  <si>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</si>
  <si>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</si>
  <si>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</si>
  <si>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</si>
  <si>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</si>
  <si>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</si>
  <si>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</si>
  <si>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</si>
  <si>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</si>
  <si>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</si>
  <si>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</si>
  <si>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</si>
  <si>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</si>
  <si>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</si>
  <si>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</si>
  <si>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</si>
  <si>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</si>
  <si>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</si>
  <si>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</si>
  <si>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</si>
  <si>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</si>
  <si>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</si>
  <si>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</si>
  <si>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</si>
  <si>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</si>
  <si>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</si>
  <si>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</si>
  <si>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</si>
  <si>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</si>
  <si>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</si>
  <si>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</si>
  <si>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</si>
  <si>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</si>
  <si>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</si>
  <si>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</si>
  <si>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</si>
  <si>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</si>
  <si>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</si>
  <si>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</si>
  <si>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</si>
  <si>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</si>
  <si>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</si>
  <si>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</si>
  <si>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</si>
  <si>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</si>
  <si>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</si>
  <si>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</si>
  <si>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</si>
  <si>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</si>
  <si>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</si>
  <si>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</si>
  <si>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</si>
  <si>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</si>
  <si>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</si>
  <si>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</si>
  <si>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</si>
  <si>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</si>
  <si>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</si>
  <si>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</si>
  <si>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</si>
  <si>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</si>
  <si>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</si>
  <si>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</si>
  <si>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</si>
  <si>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</si>
  <si>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</si>
  <si>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</si>
  <si>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</si>
  <si>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</si>
  <si>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</si>
  <si>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</si>
  <si>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</si>
  <si>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</si>
  <si>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</si>
  <si>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</si>
  <si>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</si>
  <si>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</si>
  <si>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</si>
  <si>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</si>
  <si>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</si>
  <si>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</si>
  <si>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</si>
  <si>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</si>
  <si>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</si>
  <si>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</si>
  <si>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</si>
  <si>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</si>
  <si>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</si>
  <si>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</si>
  <si>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</si>
  <si>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</si>
  <si>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</si>
  <si>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</si>
  <si>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</si>
  <si>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</si>
  <si>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</si>
  <si>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</si>
  <si>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</si>
  <si>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</si>
  <si>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</si>
  <si>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</si>
  <si>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</si>
  <si>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</si>
  <si>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</si>
  <si>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</si>
  <si>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</si>
  <si>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</si>
  <si>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</si>
  <si>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</si>
  <si>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</si>
  <si>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</si>
  <si>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</si>
  <si>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</si>
  <si>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</si>
  <si>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</si>
  <si>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</si>
  <si>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</si>
  <si>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</si>
  <si>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</si>
  <si>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</si>
  <si>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</si>
  <si>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</si>
  <si>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</si>
  <si>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</si>
  <si>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</si>
  <si>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</si>
  <si>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</si>
  <si>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</si>
  <si>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</si>
  <si>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</si>
  <si>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</si>
  <si>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</si>
  <si>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</si>
  <si>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</si>
  <si>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</si>
  <si>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</si>
  <si>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</si>
  <si>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</si>
  <si>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</si>
  <si>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</si>
  <si>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</si>
  <si>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</si>
  <si>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</si>
  <si>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</si>
  <si>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</si>
  <si>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</si>
  <si>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</si>
  <si>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</si>
  <si>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</si>
  <si>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</si>
  <si>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</si>
  <si>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</si>
  <si>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</si>
  <si>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</si>
  <si>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</si>
  <si>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</si>
  <si>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</si>
  <si>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</si>
  <si>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</si>
  <si>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</si>
  <si>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</si>
  <si>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</si>
  <si>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</si>
  <si>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</si>
  <si>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</si>
  <si>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</si>
  <si>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</si>
  <si>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</si>
  <si>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</si>
  <si>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</si>
  <si>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</si>
  <si>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</si>
  <si>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</si>
  <si>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</si>
  <si>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</si>
  <si>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</si>
  <si>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</si>
  <si>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</si>
  <si>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</si>
  <si>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</si>
  <si>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</si>
  <si>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</si>
  <si>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</si>
  <si>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</si>
  <si>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</si>
  <si>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</si>
  <si>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</si>
  <si>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</si>
  <si>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</si>
  <si>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</si>
  <si>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</si>
  <si>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</si>
  <si>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</si>
  <si>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</si>
  <si>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</si>
  <si>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</si>
  <si>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</si>
  <si>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</si>
  <si>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</si>
  <si>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</si>
  <si>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</si>
  <si>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</si>
  <si>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</si>
  <si>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</si>
  <si>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</si>
  <si>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</si>
  <si>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</si>
  <si>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</si>
  <si>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</si>
  <si>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</si>
  <si>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</si>
  <si>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</si>
  <si>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</si>
  <si>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</si>
  <si>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</si>
  <si>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</si>
  <si>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</si>
  <si>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</si>
  <si>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</si>
  <si>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</si>
  <si>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</si>
  <si>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</si>
  <si>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</si>
  <si>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</si>
  <si>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</si>
  <si>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</si>
  <si>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</si>
  <si>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</si>
  <si>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</si>
  <si>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</si>
  <si>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</si>
  <si>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</si>
  <si>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</si>
  <si>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</si>
  <si>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</si>
  <si>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</si>
  <si>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</si>
  <si>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</si>
  <si>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</si>
  <si>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</si>
  <si>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</si>
  <si>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</si>
  <si>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</si>
  <si>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</si>
  <si>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</si>
  <si>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</si>
  <si>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</si>
  <si>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</si>
  <si>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</si>
  <si>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</si>
  <si>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</si>
  <si>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</si>
  <si>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</si>
  <si>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</si>
  <si>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</si>
  <si>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</si>
  <si>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</si>
  <si>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</si>
  <si>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</si>
  <si>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</si>
  <si>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</si>
  <si>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</si>
  <si>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</si>
  <si>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</si>
  <si>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</si>
  <si>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</si>
  <si>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</si>
  <si>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</si>
  <si>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</si>
  <si>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</si>
  <si>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</si>
  <si>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</si>
  <si>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</si>
  <si>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</si>
  <si>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</si>
  <si>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</si>
  <si>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</si>
  <si>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</si>
  <si>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</si>
  <si>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</si>
  <si>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</si>
  <si>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</si>
  <si>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</si>
  <si>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</si>
  <si>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</si>
  <si>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</si>
  <si>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</si>
  <si>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</si>
  <si>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</si>
  <si>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</si>
  <si>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</si>
  <si>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</si>
  <si>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</si>
  <si>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</si>
  <si>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</si>
  <si>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</si>
  <si>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</si>
  <si>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</si>
  <si>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</si>
  <si>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</si>
  <si>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</si>
  <si>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</si>
  <si>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</si>
  <si>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</si>
  <si>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</si>
  <si>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</si>
  <si>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</si>
  <si>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</si>
  <si>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</si>
  <si>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</si>
  <si>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</si>
  <si>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</si>
  <si>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</si>
  <si>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</si>
  <si>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</si>
  <si>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</si>
  <si>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</si>
  <si>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</si>
  <si>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</si>
  <si>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</si>
  <si>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</si>
  <si>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</si>
  <si>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</si>
  <si>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</si>
  <si>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</si>
  <si>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</si>
  <si>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</si>
  <si>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</si>
  <si>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</si>
  <si>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</si>
  <si>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</si>
  <si>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</si>
  <si>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</si>
  <si>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</si>
  <si>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</si>
  <si>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</si>
  <si>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</si>
  <si>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</si>
  <si>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</si>
  <si>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</si>
  <si>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</si>
  <si>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</si>
  <si>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</si>
  <si>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</si>
  <si>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</si>
  <si>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</si>
  <si>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</si>
  <si>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</si>
  <si>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</si>
  <si>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</si>
  <si>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</si>
  <si>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</si>
  <si>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</si>
  <si>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</si>
  <si>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</si>
  <si>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</si>
  <si>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</si>
  <si>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</si>
  <si>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</si>
  <si>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</si>
  <si>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</si>
  <si>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</si>
  <si>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</si>
  <si>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</si>
  <si>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</si>
  <si>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</si>
  <si>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</si>
  <si>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</si>
  <si>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</si>
  <si>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</si>
  <si>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</si>
  <si>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</si>
  <si>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</si>
  <si>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</si>
  <si>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</si>
  <si>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</si>
  <si>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</si>
  <si>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</si>
  <si>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</si>
  <si>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</si>
  <si>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</si>
  <si>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</si>
  <si>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</si>
  <si>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</si>
  <si>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</si>
  <si>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</si>
  <si>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</si>
  <si>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</si>
  <si>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</si>
  <si>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</si>
  <si>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</si>
  <si>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</si>
  <si>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</si>
  <si>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</si>
  <si>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</si>
  <si>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</si>
  <si>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</si>
  <si>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</si>
  <si>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</si>
  <si>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</si>
  <si>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</si>
  <si>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</si>
  <si>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</si>
  <si>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</si>
  <si>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</si>
  <si>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</si>
  <si>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</si>
  <si>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</si>
  <si>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</si>
  <si>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</si>
  <si>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</si>
  <si>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</si>
  <si>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</si>
  <si>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</si>
  <si>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</si>
  <si>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</si>
  <si>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</si>
  <si>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</si>
  <si>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</si>
  <si>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</si>
  <si>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</si>
  <si>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</si>
  <si>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</si>
  <si>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</si>
  <si>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</si>
  <si>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</si>
  <si>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</si>
  <si>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</si>
  <si>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</si>
  <si>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</si>
  <si>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</si>
  <si>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</si>
  <si>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</si>
  <si>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</si>
  <si>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</si>
  <si>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</si>
  <si>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</si>
  <si>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</si>
  <si>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</si>
  <si>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</si>
  <si>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</si>
  <si>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</si>
  <si>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</si>
  <si>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</si>
  <si>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</si>
  <si>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</si>
  <si>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</si>
  <si>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</si>
  <si>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</si>
  <si>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</si>
  <si>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</si>
  <si>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</si>
  <si>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</si>
  <si>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</si>
  <si>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</si>
  <si>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</si>
  <si>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</si>
  <si>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</si>
  <si>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</si>
  <si>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</si>
  <si>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</si>
  <si>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</si>
  <si>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</si>
  <si>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</si>
  <si>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</si>
  <si>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</si>
  <si>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</si>
  <si>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</si>
  <si>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</si>
  <si>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</si>
  <si>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</si>
  <si>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</si>
  <si>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</si>
  <si>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</si>
  <si>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</si>
  <si>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</si>
  <si>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</si>
  <si>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</si>
  <si>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</si>
  <si>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</si>
  <si>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</si>
  <si>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</si>
  <si>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</si>
  <si>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</si>
  <si>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</si>
  <si>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</si>
  <si>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</si>
  <si>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</si>
  <si>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</si>
  <si>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</si>
  <si>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</si>
  <si>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</si>
  <si>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</si>
  <si>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</si>
  <si>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</si>
  <si>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</si>
  <si>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</si>
  <si>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</si>
  <si>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</si>
  <si>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</si>
  <si>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</si>
  <si>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</si>
  <si>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</si>
  <si>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</si>
  <si>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</si>
  <si>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</si>
  <si>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</si>
  <si>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</si>
  <si>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</si>
  <si>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</si>
  <si>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</si>
  <si>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</si>
  <si>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</si>
  <si>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</si>
  <si>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</si>
  <si>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</si>
  <si>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</si>
  <si>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</si>
  <si>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</si>
  <si>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</si>
  <si>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</si>
  <si>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</si>
  <si>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</si>
  <si>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</si>
  <si>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</si>
  <si>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</si>
  <si>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</si>
  <si>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</si>
  <si>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</si>
  <si>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</si>
  <si>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</si>
  <si>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</si>
  <si>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</si>
  <si>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</si>
  <si>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</si>
  <si>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</si>
  <si>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</si>
  <si>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</si>
  <si>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</si>
  <si>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</si>
  <si>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</si>
  <si>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</si>
  <si>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</si>
  <si>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</si>
  <si>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</si>
  <si>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</si>
  <si>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</si>
  <si>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</si>
  <si>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</si>
  <si>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</si>
  <si>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</si>
  <si>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</si>
  <si>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</si>
  <si>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</si>
  <si>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</si>
  <si>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</si>
  <si>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</si>
  <si>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</si>
  <si>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</si>
  <si>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</si>
  <si>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</si>
  <si>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</si>
  <si>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</si>
  <si>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</si>
  <si>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</si>
  <si>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</si>
  <si>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</si>
  <si>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</si>
  <si>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</si>
  <si>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</si>
  <si>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</si>
  <si>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</si>
  <si>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</si>
  <si>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</si>
  <si>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</si>
  <si>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</si>
  <si>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</si>
  <si>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</si>
  <si>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</si>
  <si>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</si>
  <si>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</si>
  <si>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</si>
  <si>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</si>
  <si>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</si>
  <si>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</si>
  <si>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</si>
  <si>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</si>
  <si>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</si>
  <si>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</si>
  <si>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</si>
  <si>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</si>
  <si>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</si>
  <si>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</si>
  <si>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</si>
  <si>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</si>
  <si>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</si>
  <si>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</si>
  <si>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</si>
  <si>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</si>
  <si>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</si>
  <si>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</si>
  <si>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</si>
  <si>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</si>
  <si>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</si>
  <si>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</si>
  <si>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</si>
  <si>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</si>
  <si>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</si>
  <si>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</si>
  <si>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</si>
  <si>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</si>
  <si>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</si>
  <si>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</si>
  <si>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</si>
  <si>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</si>
  <si>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</si>
  <si>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</si>
  <si>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</si>
  <si>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</si>
  <si>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</si>
  <si>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</si>
  <si>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</si>
  <si>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</si>
  <si>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</si>
  <si>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</si>
  <si>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</si>
  <si>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</si>
  <si>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</si>
  <si>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</si>
  <si>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</si>
  <si>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</si>
  <si>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</si>
  <si>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</si>
  <si>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</si>
  <si>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</si>
  <si>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</si>
  <si>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</si>
  <si>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</si>
  <si>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</si>
  <si>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</si>
  <si>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</si>
  <si>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</si>
  <si>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</si>
  <si>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</si>
  <si>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</si>
  <si>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</si>
  <si>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</si>
  <si>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</si>
  <si>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</si>
  <si>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</si>
  <si>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</si>
  <si>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</si>
  <si>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</si>
  <si>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</si>
  <si>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</si>
  <si>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</si>
  <si>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</si>
  <si>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</si>
  <si>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</si>
  <si>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</si>
  <si>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</si>
  <si>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</si>
  <si>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</si>
  <si>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</si>
  <si>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</si>
  <si>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</si>
  <si>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</si>
  <si>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</si>
  <si>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</si>
  <si>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</si>
  <si>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</si>
  <si>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</si>
  <si>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</si>
  <si>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</si>
  <si>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</si>
  <si>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</si>
  <si>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</si>
  <si>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</si>
  <si>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</si>
  <si>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</si>
  <si>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</si>
  <si>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</si>
  <si>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</si>
  <si>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</si>
  <si>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</si>
  <si>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</si>
  <si>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</si>
  <si>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</si>
  <si>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</si>
  <si>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</si>
  <si>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</si>
  <si>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</si>
  <si>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</si>
  <si>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</si>
  <si>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</si>
  <si>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</si>
  <si>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</si>
  <si>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</si>
  <si>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</si>
  <si>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</si>
  <si>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</si>
  <si>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</si>
  <si>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</si>
  <si>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</si>
  <si>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</si>
  <si>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</si>
  <si>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</si>
  <si>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</si>
  <si>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</si>
  <si>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</si>
  <si>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</si>
  <si>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</si>
  <si>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</si>
  <si>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</si>
  <si>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</si>
  <si>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</si>
  <si>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</si>
  <si>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</si>
  <si>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</si>
  <si>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</si>
  <si>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</si>
  <si>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</si>
  <si>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</si>
  <si>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</si>
  <si>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</si>
  <si>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</si>
  <si>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</si>
  <si>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</si>
  <si>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</si>
  <si>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</si>
  <si>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</si>
  <si>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</si>
  <si>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</si>
  <si>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</si>
  <si>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</si>
  <si>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</si>
  <si>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</si>
  <si>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</si>
  <si>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</si>
  <si>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</si>
  <si>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</si>
  <si>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</si>
  <si>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</si>
  <si>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</si>
  <si>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</si>
  <si>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</si>
  <si>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</si>
  <si>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</si>
  <si>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</si>
  <si>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</si>
  <si>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</si>
  <si>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</si>
  <si>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</si>
  <si>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</si>
  <si>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</si>
  <si>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</si>
  <si>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</si>
  <si>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</si>
  <si>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</si>
  <si>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</si>
  <si>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</si>
  <si>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</si>
  <si>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</si>
  <si>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</si>
  <si>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</si>
  <si>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</si>
  <si>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</si>
  <si>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</si>
  <si>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</si>
  <si>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</si>
  <si>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</si>
  <si>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</si>
  <si>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</si>
  <si>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</si>
  <si>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</si>
  <si>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</si>
  <si>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</si>
  <si>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</si>
  <si>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</si>
  <si>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</si>
  <si>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</si>
  <si>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</si>
  <si>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</si>
  <si>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</si>
  <si>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</si>
  <si>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</si>
  <si>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</si>
  <si>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</si>
  <si>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</si>
  <si>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</si>
  <si>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</si>
  <si>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</si>
  <si>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</si>
  <si>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</si>
  <si>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</si>
  <si>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</si>
  <si>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</si>
  <si>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</si>
  <si>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</si>
  <si>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</si>
  <si>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</si>
  <si>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</si>
  <si>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</si>
  <si>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</si>
  <si>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</si>
  <si>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</si>
  <si>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</si>
  <si>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</si>
  <si>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</si>
  <si>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</si>
  <si>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</si>
  <si>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</si>
  <si>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</si>
  <si>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</si>
  <si>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</si>
  <si>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</si>
  <si>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</si>
  <si>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</si>
  <si>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</si>
  <si>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</si>
  <si>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</si>
  <si>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</si>
  <si>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</si>
  <si>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</si>
  <si>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</si>
  <si>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</si>
  <si>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</si>
  <si>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</si>
  <si>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</si>
  <si>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</si>
  <si>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</si>
  <si>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</si>
  <si>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</si>
  <si>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</si>
  <si>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</si>
  <si>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</si>
  <si>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</si>
  <si>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</si>
  <si>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</si>
  <si>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</si>
  <si>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</si>
  <si>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</si>
  <si>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</si>
  <si>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</si>
  <si>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</si>
  <si>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</si>
  <si>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</si>
  <si>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</si>
  <si>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</si>
  <si>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</si>
  <si>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</si>
  <si>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</si>
  <si>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</si>
  <si>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</si>
  <si>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</si>
  <si>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</si>
  <si>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</si>
  <si>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</si>
  <si>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</si>
  <si>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</si>
  <si>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</si>
  <si>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</si>
  <si>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</si>
  <si>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</si>
  <si>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</si>
  <si>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</si>
  <si>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</si>
  <si>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</si>
  <si>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</si>
  <si>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</si>
  <si>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</si>
  <si>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</si>
  <si>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</si>
  <si>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</si>
  <si>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</si>
  <si>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</si>
  <si>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</si>
  <si>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</si>
  <si>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</si>
  <si>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</si>
  <si>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</si>
  <si>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</si>
  <si>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</si>
  <si>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</si>
  <si>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</si>
  <si>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</si>
  <si>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</si>
  <si>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</si>
  <si>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</si>
  <si>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</si>
  <si>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</si>
  <si>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</si>
  <si>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</si>
  <si>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</si>
  <si>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</si>
  <si>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</si>
  <si>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</si>
  <si>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</si>
  <si>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</si>
  <si>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</si>
  <si>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</si>
  <si>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</si>
  <si>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</si>
  <si>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</si>
  <si>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</si>
  <si>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</si>
  <si>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</si>
  <si>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</si>
  <si>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</si>
  <si>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</si>
  <si>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</si>
  <si>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</si>
  <si>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</si>
  <si>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</si>
  <si>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</si>
  <si>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</si>
  <si>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</si>
  <si>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</si>
  <si>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</si>
  <si>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</si>
  <si>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</si>
  <si>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</si>
  <si>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</si>
  <si>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</si>
  <si>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</si>
  <si>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</si>
  <si>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</si>
  <si>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</si>
  <si>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</si>
  <si>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</si>
  <si>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</si>
  <si>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</si>
  <si>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</si>
  <si>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</si>
  <si>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</si>
  <si>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</si>
  <si>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</si>
  <si>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</si>
  <si>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</si>
  <si>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</si>
  <si>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</si>
  <si>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</si>
  <si>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</si>
  <si>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</si>
  <si>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</si>
  <si>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</si>
  <si>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</si>
  <si>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</si>
  <si>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</si>
  <si>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</si>
  <si>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</si>
  <si>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</si>
  <si>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</si>
  <si>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</si>
  <si>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</si>
  <si>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</si>
  <si>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</si>
  <si>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</si>
  <si>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</si>
  <si>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</si>
  <si>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</si>
  <si>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</si>
  <si>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</si>
  <si>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</si>
  <si>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</si>
  <si>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</si>
  <si>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</si>
  <si>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</si>
  <si>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</si>
  <si>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</si>
  <si>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</si>
  <si>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</si>
  <si>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</si>
  <si>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</si>
  <si>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</si>
  <si>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</si>
  <si>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</si>
  <si>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</si>
  <si>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</si>
  <si>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</si>
  <si>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</si>
  <si>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</si>
  <si>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</si>
  <si>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</si>
  <si>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</si>
  <si>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</si>
  <si>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</si>
  <si>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</si>
  <si>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</si>
  <si>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</si>
  <si>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</si>
  <si>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</si>
  <si>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</si>
  <si>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</si>
  <si>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</si>
  <si>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</si>
  <si>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</si>
  <si>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</si>
  <si>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</si>
  <si>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</si>
  <si>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</si>
  <si>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</si>
  <si>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</si>
  <si>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</si>
  <si>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</si>
  <si>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</si>
  <si>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</si>
  <si>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</si>
  <si>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</si>
  <si>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</si>
  <si>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</si>
  <si>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</si>
  <si>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</si>
  <si>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</si>
  <si>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</si>
  <si>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</si>
  <si>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</si>
  <si>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</si>
  <si>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</si>
  <si>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</si>
  <si>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</si>
  <si>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</si>
  <si>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</si>
  <si>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</si>
  <si>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</si>
  <si>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</si>
  <si>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</si>
  <si>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</si>
  <si>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</si>
  <si>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</si>
  <si>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</si>
  <si>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</si>
  <si>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</si>
  <si>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</si>
  <si>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</si>
  <si>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</si>
  <si>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</si>
  <si>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</si>
  <si>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</si>
  <si>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</si>
  <si>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</si>
  <si>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</si>
  <si>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</si>
  <si>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</si>
  <si>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</si>
  <si>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</si>
  <si>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</si>
  <si>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</si>
  <si>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</si>
  <si>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</si>
  <si>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</si>
  <si>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</si>
  <si>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</si>
  <si>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</si>
  <si>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</si>
  <si>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</si>
  <si>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</si>
  <si>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</si>
  <si>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</si>
  <si>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</si>
  <si>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</si>
  <si>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</si>
  <si>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</si>
  <si>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</si>
  <si>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</si>
  <si>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</si>
  <si>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</si>
  <si>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</si>
  <si>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</si>
  <si>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</si>
  <si>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</si>
  <si>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</si>
  <si>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</si>
  <si>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</si>
  <si>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</si>
  <si>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</si>
  <si>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</si>
  <si>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</si>
  <si>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</si>
  <si>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</si>
  <si>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</si>
  <si>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</si>
  <si>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</si>
  <si>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</si>
  <si>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</si>
  <si>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</si>
  <si>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</si>
  <si>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</si>
  <si>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</si>
  <si>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</si>
  <si>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</si>
  <si>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</si>
  <si>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</si>
  <si>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</si>
  <si>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</si>
  <si>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</si>
  <si>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</si>
  <si>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</si>
  <si>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</si>
  <si>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</si>
  <si>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</si>
  <si>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</si>
  <si>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</si>
  <si>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</si>
  <si>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</si>
  <si>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</si>
  <si>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</si>
  <si>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</si>
  <si>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</si>
  <si>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</si>
  <si>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</si>
  <si>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</si>
  <si>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</si>
  <si>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</si>
  <si>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</si>
  <si>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</si>
  <si>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</si>
  <si>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</si>
  <si>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</si>
  <si>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</si>
  <si>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</si>
  <si>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</si>
  <si>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</si>
  <si>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</si>
  <si>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</si>
  <si>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</si>
  <si>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</si>
  <si>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</si>
  <si>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</si>
  <si>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</si>
  <si>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</si>
  <si>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</si>
  <si>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</si>
  <si>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</si>
  <si>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</si>
  <si>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</si>
  <si>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</si>
  <si>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</si>
  <si>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</si>
  <si>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</si>
  <si>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</si>
  <si>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</si>
  <si>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</si>
  <si>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</si>
  <si>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</si>
  <si>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</si>
  <si>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</si>
  <si>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</si>
  <si>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</si>
  <si>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</si>
  <si>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</si>
  <si>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</si>
  <si>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</si>
  <si>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</si>
  <si>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</si>
  <si>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</si>
  <si>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</si>
  <si>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</si>
  <si>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</si>
  <si>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</si>
  <si>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</si>
  <si>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</si>
  <si>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</si>
  <si>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</si>
  <si>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</si>
  <si>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</si>
  <si>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</si>
  <si>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</si>
  <si>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</si>
  <si>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</si>
  <si>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</si>
  <si>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</si>
  <si>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</si>
  <si>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</si>
  <si>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</si>
  <si>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</si>
  <si>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</si>
  <si>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</si>
  <si>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</si>
  <si>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</si>
  <si>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</si>
  <si>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</si>
  <si>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</si>
  <si>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</si>
  <si>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</si>
  <si>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</si>
  <si>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</si>
  <si>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</si>
  <si>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</si>
  <si>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</si>
  <si>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</si>
  <si>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</si>
  <si>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</si>
  <si>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</si>
  <si>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</si>
  <si>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</si>
  <si>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</si>
  <si>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</si>
  <si>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</si>
  <si>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</si>
  <si>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</si>
  <si>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</si>
  <si>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</si>
  <si>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</si>
  <si>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</si>
  <si>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</si>
  <si>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</si>
  <si>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</si>
  <si>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</si>
  <si>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</si>
  <si>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</si>
  <si>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</si>
  <si>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</si>
  <si>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</si>
  <si>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</si>
  <si>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</si>
  <si>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</si>
  <si>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</si>
  <si>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</si>
  <si>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</si>
  <si>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</si>
  <si>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</si>
  <si>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</si>
  <si>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</si>
  <si>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</si>
  <si>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</si>
  <si>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</si>
  <si>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</si>
  <si>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</si>
  <si>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</si>
  <si>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</si>
  <si>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</si>
  <si>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</si>
  <si>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</si>
  <si>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</si>
  <si>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</si>
  <si>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</si>
  <si>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</si>
  <si>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</si>
  <si>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</si>
  <si>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</si>
  <si>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</si>
  <si>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</si>
  <si>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</si>
  <si>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</si>
  <si>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</si>
  <si>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</si>
  <si>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</si>
  <si>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</si>
  <si>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</si>
  <si>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</si>
  <si>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</si>
  <si>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</si>
  <si>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</si>
  <si>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</si>
  <si>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</si>
  <si>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</si>
  <si>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</si>
  <si>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</si>
  <si>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</si>
  <si>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</si>
  <si>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</si>
  <si>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</si>
  <si>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</si>
  <si>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</si>
  <si>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</si>
  <si>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</si>
  <si>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</si>
  <si>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</si>
  <si>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</si>
  <si>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</si>
  <si>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</si>
  <si>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</si>
  <si>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</si>
  <si>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</si>
  <si>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</si>
  <si>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</si>
  <si>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</si>
  <si>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</si>
  <si>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</si>
  <si>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</si>
  <si>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</si>
  <si>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</si>
  <si>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</si>
  <si>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</si>
  <si>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</si>
  <si>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</si>
  <si>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</si>
  <si>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</si>
  <si>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</si>
  <si>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</si>
  <si>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</si>
  <si>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</si>
  <si>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</si>
  <si>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</si>
  <si>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</si>
  <si>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</si>
  <si>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</si>
  <si>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</si>
  <si>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</si>
  <si>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</si>
  <si>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</si>
  <si>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</si>
  <si>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</si>
  <si>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</si>
  <si>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</si>
  <si>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</si>
  <si>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</si>
  <si>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</si>
  <si>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</si>
  <si>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</si>
  <si>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</si>
  <si>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</si>
  <si>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</si>
  <si>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</si>
  <si>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</si>
  <si>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</si>
  <si>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</si>
  <si>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</si>
  <si>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</si>
  <si>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</si>
  <si>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</si>
  <si>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</si>
  <si>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</si>
  <si>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</si>
  <si>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</si>
  <si>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</si>
  <si>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</si>
  <si>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</si>
  <si>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</si>
  <si>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</si>
  <si>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</si>
  <si>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</si>
  <si>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</si>
  <si>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</si>
  <si>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</si>
  <si>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</si>
  <si>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</si>
  <si>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</si>
  <si>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</si>
  <si>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</si>
  <si>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</si>
  <si>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</si>
  <si>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</si>
  <si>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</si>
  <si>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</si>
  <si>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</si>
  <si>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</si>
  <si>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</si>
  <si>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</si>
  <si>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</si>
  <si>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</si>
  <si>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</si>
  <si>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</si>
  <si>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</si>
  <si>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</si>
  <si>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</si>
  <si>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</si>
  <si>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</si>
  <si>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</si>
  <si>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</si>
  <si>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</si>
  <si>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</si>
  <si>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</si>
  <si>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</si>
  <si>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</si>
  <si>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</si>
  <si>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</si>
  <si>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</si>
  <si>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</si>
  <si>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</si>
  <si>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</si>
  <si>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</si>
  <si>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</si>
  <si>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</si>
  <si>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</si>
  <si>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</si>
  <si>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</si>
  <si>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</si>
  <si>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</si>
  <si>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</si>
  <si>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</si>
  <si>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</si>
  <si>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</si>
  <si>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</si>
  <si>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</si>
  <si>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</si>
  <si>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</si>
  <si>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</si>
  <si>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</si>
  <si>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</si>
  <si>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</si>
  <si>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</si>
  <si>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</si>
  <si>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</si>
  <si>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</si>
  <si>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</si>
  <si>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</si>
  <si>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</si>
  <si>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</si>
  <si>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</si>
  <si>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</si>
  <si>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</si>
  <si>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</si>
  <si>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</si>
  <si>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</si>
  <si>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</si>
  <si>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</si>
  <si>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</si>
  <si>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</si>
  <si>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</si>
  <si>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</si>
  <si>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</si>
  <si>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</si>
  <si>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</si>
  <si>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</si>
  <si>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</si>
  <si>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</si>
  <si>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</si>
  <si>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</si>
  <si>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</si>
  <si>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</si>
  <si>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</si>
  <si>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</si>
  <si>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</si>
  <si>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</si>
  <si>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</si>
  <si>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</si>
  <si>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</si>
  <si>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</si>
  <si>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</si>
  <si>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</si>
  <si>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</si>
  <si>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</si>
  <si>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</si>
  <si>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</si>
  <si>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</si>
  <si>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</si>
  <si>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</si>
  <si>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</si>
  <si>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</si>
  <si>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</si>
  <si>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</si>
  <si>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</si>
  <si>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</si>
  <si>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</si>
  <si>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</si>
  <si>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</si>
  <si>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</si>
  <si>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</si>
  <si>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</si>
  <si>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</si>
  <si>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</si>
  <si>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</si>
  <si>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</si>
  <si>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</si>
  <si>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</si>
  <si>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</si>
  <si>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</si>
  <si>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</si>
  <si>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</si>
  <si>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</si>
  <si>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</si>
  <si>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</si>
  <si>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</si>
  <si>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</si>
  <si>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</si>
  <si>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</si>
  <si>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</si>
  <si>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</si>
  <si>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</si>
  <si>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</si>
  <si>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</si>
  <si>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</si>
  <si>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</si>
  <si>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</si>
  <si>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</si>
  <si>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</si>
  <si>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</si>
  <si>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</si>
  <si>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</si>
  <si>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</si>
  <si>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</si>
  <si>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</si>
  <si>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</si>
  <si>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</si>
  <si>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</si>
  <si>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</si>
  <si>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</si>
  <si>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</si>
  <si>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</si>
  <si>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</si>
  <si>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</si>
  <si>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</si>
  <si>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</si>
  <si>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</si>
  <si>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</si>
  <si>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</si>
  <si>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</si>
  <si>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</si>
  <si>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</si>
  <si>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</si>
  <si>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</si>
  <si>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</si>
  <si>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</si>
  <si>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</si>
  <si>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</si>
  <si>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</si>
  <si>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</si>
  <si>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</si>
  <si>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</si>
  <si>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</si>
  <si>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</si>
  <si>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</si>
  <si>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</si>
  <si>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</si>
  <si>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</si>
  <si>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</si>
  <si>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</si>
  <si>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</si>
  <si>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</si>
  <si>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</si>
  <si>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</si>
  <si>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</si>
  <si>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</si>
  <si>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</si>
  <si>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</si>
  <si>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</si>
  <si>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</si>
  <si>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</si>
  <si>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</si>
  <si>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</si>
  <si>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</si>
  <si>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</si>
  <si>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</si>
  <si>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</si>
  <si>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</si>
  <si>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</si>
  <si>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</si>
  <si>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</si>
  <si>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</si>
  <si>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</si>
  <si>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</si>
  <si>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</si>
  <si>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</si>
  <si>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</si>
  <si>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</si>
  <si>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</si>
  <si>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</si>
  <si>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</si>
  <si>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</si>
  <si>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</si>
  <si>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</si>
  <si>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</si>
  <si>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</si>
  <si>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</si>
  <si>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</si>
  <si>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</si>
  <si>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</si>
  <si>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</si>
  <si>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</si>
  <si>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</si>
  <si>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</si>
  <si>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</si>
  <si>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</si>
  <si>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</si>
  <si>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</si>
  <si>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</si>
  <si>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</si>
  <si>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</si>
  <si>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</si>
  <si>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</si>
  <si>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</si>
  <si>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</si>
  <si>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</si>
  <si>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</si>
  <si>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</si>
  <si>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</si>
  <si>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</si>
  <si>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</si>
  <si>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</si>
  <si>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</si>
  <si>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</si>
  <si>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</si>
  <si>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</si>
  <si>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</si>
  <si>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</si>
  <si>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</si>
  <si>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</si>
  <si>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</si>
  <si>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</si>
  <si>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</si>
  <si>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</si>
  <si>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</si>
  <si>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</si>
  <si>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</si>
  <si>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</si>
  <si>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</si>
  <si>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</si>
  <si>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</si>
  <si>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</si>
  <si>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</si>
  <si>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</si>
  <si>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</si>
  <si>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</si>
  <si>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</si>
  <si>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</si>
  <si>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</si>
  <si>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</si>
  <si>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</si>
  <si>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</si>
  <si>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</si>
  <si>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</si>
  <si>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</si>
  <si>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</si>
  <si>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</si>
  <si>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</si>
  <si>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</si>
  <si>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</si>
  <si>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</si>
  <si>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</si>
  <si>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</si>
  <si>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</si>
  <si>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</si>
  <si>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</si>
  <si>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</si>
  <si>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</si>
  <si>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</si>
  <si>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</si>
  <si>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</si>
  <si>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</si>
  <si>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</si>
  <si>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</si>
  <si>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</si>
  <si>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</si>
  <si>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</si>
  <si>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</si>
  <si>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</si>
  <si>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</si>
  <si>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</si>
  <si>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</si>
  <si>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</si>
  <si>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</si>
  <si>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</si>
  <si>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</si>
  <si>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</si>
  <si>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</si>
  <si>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</si>
  <si>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</si>
  <si>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</si>
  <si>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</si>
  <si>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</si>
  <si>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</si>
  <si>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</si>
  <si>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</si>
  <si>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</si>
  <si>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</si>
  <si>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</si>
  <si>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</si>
  <si>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</si>
  <si>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</si>
  <si>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</si>
  <si>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</si>
  <si>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</si>
  <si>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</si>
  <si>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</si>
  <si>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</si>
  <si>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</si>
  <si>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</si>
  <si>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</si>
  <si>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</si>
  <si>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</si>
  <si>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</si>
  <si>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</si>
  <si>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</si>
  <si>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</si>
  <si>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</si>
  <si>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</si>
  <si>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</si>
  <si>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</si>
  <si>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</si>
  <si>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</si>
  <si>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</si>
  <si>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</si>
  <si>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</si>
  <si>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</si>
  <si>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</si>
  <si>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</si>
  <si>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</si>
  <si>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</si>
  <si>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</si>
  <si>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</si>
  <si>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</si>
  <si>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</si>
  <si>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</si>
  <si>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</si>
  <si>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</si>
  <si>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</si>
  <si>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</si>
  <si>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</si>
  <si>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</si>
  <si>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</si>
  <si>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</si>
  <si>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</si>
  <si>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</si>
  <si>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</si>
  <si>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</si>
  <si>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</si>
  <si>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</si>
  <si>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</si>
  <si>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</si>
  <si>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</si>
  <si>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</si>
  <si>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</si>
  <si>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</si>
  <si>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</si>
  <si>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</si>
  <si>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</si>
  <si>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</si>
  <si>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</si>
  <si>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</si>
  <si>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</si>
  <si>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</si>
  <si>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</si>
  <si>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</si>
  <si>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</si>
  <si>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</si>
  <si>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</si>
  <si>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</si>
  <si>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</si>
  <si>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</si>
  <si>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</si>
  <si>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</si>
  <si>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</si>
  <si>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</si>
  <si>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</si>
  <si>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</si>
  <si>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</si>
  <si>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</si>
  <si>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</si>
  <si>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</si>
  <si>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</si>
  <si>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</si>
  <si>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</si>
  <si>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</si>
  <si>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</si>
  <si>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</si>
  <si>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</si>
  <si>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</si>
  <si>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</si>
  <si>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</si>
  <si>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</si>
  <si>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</si>
  <si>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</si>
  <si>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</si>
  <si>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</si>
  <si>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</si>
  <si>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</si>
  <si>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</si>
  <si>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</si>
  <si>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</si>
  <si>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</si>
  <si>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</si>
  <si>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</si>
  <si>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</si>
  <si>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</si>
  <si>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</si>
  <si>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</si>
  <si>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</si>
  <si>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</si>
  <si>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</si>
  <si>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</si>
  <si>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</si>
  <si>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</si>
  <si>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</si>
  <si>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</si>
  <si>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</si>
  <si>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</si>
  <si>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</si>
  <si>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</si>
  <si>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</si>
  <si>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</si>
  <si>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</si>
  <si>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</si>
  <si>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</si>
  <si>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</si>
  <si>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</si>
  <si>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</si>
  <si>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</si>
  <si>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</si>
  <si>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</si>
  <si>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</si>
  <si>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</si>
  <si>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</si>
  <si>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</si>
  <si>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</si>
  <si>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</si>
  <si>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</si>
  <si>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</si>
  <si>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</si>
  <si>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</si>
  <si>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</si>
  <si>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</si>
  <si>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</si>
  <si>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</si>
  <si>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</si>
  <si>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</si>
  <si>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</si>
  <si>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</si>
  <si>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</si>
  <si>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</si>
  <si>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</si>
  <si>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</si>
  <si>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</si>
  <si>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</si>
  <si>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</si>
  <si>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</si>
  <si>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</si>
  <si>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</si>
  <si>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</si>
  <si>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</si>
  <si>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</si>
  <si>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</si>
  <si>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</si>
  <si>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</si>
  <si>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</si>
  <si>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</si>
  <si>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</si>
  <si>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</si>
  <si>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</si>
  <si>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</si>
  <si>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</si>
  <si>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</si>
  <si>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</si>
  <si>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</si>
  <si>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</si>
  <si>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</si>
  <si>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</si>
  <si>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</si>
  <si>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</si>
  <si>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</si>
  <si>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</si>
  <si>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</si>
  <si>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</si>
  <si>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</si>
  <si>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</si>
  <si>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</si>
  <si>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</si>
  <si>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</si>
  <si>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</si>
  <si>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</si>
  <si>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</si>
  <si>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</si>
  <si>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</si>
  <si>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</si>
  <si>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</si>
  <si>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</si>
  <si>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</si>
  <si>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</si>
  <si>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</si>
  <si>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</si>
  <si>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</si>
  <si>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</si>
  <si>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</si>
  <si>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</si>
  <si>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</si>
  <si>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</si>
  <si>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</si>
  <si>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</si>
  <si>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</si>
  <si>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</si>
  <si>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</si>
  <si>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</si>
  <si>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</si>
  <si>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</si>
  <si>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</si>
  <si>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</si>
  <si>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</si>
  <si>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</si>
  <si>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</si>
  <si>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</si>
  <si>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</si>
  <si>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</si>
  <si>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</si>
  <si>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</si>
  <si>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</si>
  <si>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</si>
  <si>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</si>
  <si>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</si>
  <si>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</si>
  <si>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</si>
  <si>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</si>
  <si>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</si>
  <si>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</si>
  <si>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</si>
  <si>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</si>
  <si>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</si>
  <si>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</si>
  <si>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</si>
  <si>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</si>
  <si>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</si>
  <si>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</si>
  <si>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</si>
  <si>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</si>
  <si>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</si>
  <si>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</si>
  <si>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</si>
  <si>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</si>
  <si>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</si>
  <si>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</si>
  <si>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</si>
  <si>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</si>
  <si>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</si>
  <si>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</si>
  <si>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</si>
  <si>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</si>
  <si>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</si>
  <si>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</si>
  <si>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</si>
  <si>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</si>
  <si>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</si>
  <si>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</si>
  <si>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</si>
  <si>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</si>
  <si>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</si>
  <si>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</si>
  <si>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</si>
  <si>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</si>
  <si>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</si>
  <si>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</si>
  <si>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</si>
  <si>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</si>
  <si>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</si>
  <si>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</si>
  <si>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</si>
  <si>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</si>
  <si>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</si>
  <si>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</si>
  <si>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</si>
  <si>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</si>
  <si>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</si>
  <si>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</si>
  <si>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</si>
  <si>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</si>
  <si>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</si>
  <si>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</si>
  <si>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</si>
  <si>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</si>
  <si>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</si>
  <si>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</si>
  <si>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</si>
  <si>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</si>
  <si>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</si>
  <si>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</si>
  <si>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</si>
  <si>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</si>
  <si>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</si>
  <si>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</si>
  <si>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</si>
  <si>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</si>
  <si>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</si>
  <si>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</si>
  <si>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</si>
  <si>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</si>
  <si>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</si>
  <si>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</si>
  <si>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</si>
  <si>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</si>
  <si>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</si>
  <si>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</si>
  <si>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</si>
  <si>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</si>
  <si>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</si>
  <si>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</si>
  <si>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</si>
  <si>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</si>
  <si>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</si>
  <si>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</si>
  <si>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</si>
  <si>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</si>
  <si>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</si>
  <si>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</si>
  <si>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</si>
  <si>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</si>
  <si>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</si>
  <si>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</si>
  <si>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</si>
  <si>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</si>
  <si>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</si>
  <si>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</si>
  <si>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</si>
  <si>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</si>
  <si>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</si>
  <si>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</si>
  <si>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</si>
  <si>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</si>
  <si>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</si>
  <si>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</si>
  <si>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</si>
  <si>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</si>
  <si>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</si>
  <si>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</si>
  <si>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</si>
  <si>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</si>
  <si>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</si>
  <si>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</si>
  <si>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</si>
  <si>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</si>
  <si>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</si>
  <si>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</si>
  <si>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</si>
  <si>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</si>
  <si>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</si>
  <si>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</si>
  <si>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</si>
  <si>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</si>
  <si>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</si>
  <si>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</si>
  <si>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</si>
  <si>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</si>
  <si>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</si>
  <si>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</si>
  <si>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</si>
  <si>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</si>
  <si>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</si>
  <si>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</si>
  <si>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</si>
  <si>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</si>
  <si>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</si>
  <si>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</si>
  <si>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</si>
  <si>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</si>
  <si>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</si>
  <si>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</si>
  <si>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</si>
  <si>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</si>
  <si>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</si>
  <si>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</si>
  <si>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</si>
  <si>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</si>
  <si>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</si>
  <si>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</si>
  <si>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</si>
  <si>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</si>
  <si>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</si>
  <si>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</si>
  <si>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</si>
  <si>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</si>
  <si>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</si>
  <si>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</si>
  <si>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</si>
  <si>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</si>
  <si>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</si>
  <si>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</si>
  <si>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</si>
  <si>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</si>
  <si>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</si>
  <si>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</si>
  <si>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</si>
  <si>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</si>
  <si>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</si>
  <si>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</si>
  <si>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</si>
  <si>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</si>
  <si>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</si>
  <si>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</si>
  <si>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</si>
  <si>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</si>
  <si>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</si>
  <si>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</si>
  <si>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</si>
  <si>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</si>
  <si>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</si>
  <si>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</si>
  <si>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</si>
  <si>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</si>
  <si>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</si>
  <si>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</si>
  <si>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</si>
  <si>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</si>
  <si>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</si>
  <si>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</si>
  <si>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</si>
  <si>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</si>
  <si>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</si>
  <si>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</si>
  <si>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</si>
  <si>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</si>
  <si>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</si>
  <si>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</si>
  <si>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</si>
  <si>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</si>
  <si>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</si>
  <si>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</si>
  <si>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</si>
  <si>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</si>
  <si>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</si>
  <si>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</si>
  <si>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</si>
  <si>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</si>
  <si>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</si>
  <si>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</si>
  <si>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</si>
  <si>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</si>
  <si>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</si>
  <si>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</si>
  <si>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</si>
  <si>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</si>
  <si>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</si>
  <si>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</si>
  <si>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</si>
  <si>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</si>
  <si>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</si>
  <si>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</si>
  <si>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</si>
  <si>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</si>
  <si>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</si>
  <si>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</si>
  <si>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</si>
  <si>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</si>
  <si>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</si>
  <si>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</si>
  <si>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</si>
  <si>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</si>
  <si>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</si>
  <si>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</si>
  <si>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</si>
  <si>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</si>
  <si>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</si>
  <si>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</si>
  <si>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</si>
  <si>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</si>
  <si>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</si>
  <si>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</si>
  <si>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</si>
  <si>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</si>
  <si>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</si>
  <si>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</si>
  <si>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</si>
  <si>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</si>
  <si>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</si>
  <si>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</si>
  <si>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</si>
  <si>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</si>
  <si>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</si>
  <si>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</si>
  <si>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</si>
  <si>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</si>
  <si>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</si>
  <si>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</si>
  <si>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</si>
  <si>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</si>
  <si>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</si>
  <si>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</si>
  <si>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</si>
  <si>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</si>
  <si>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</si>
  <si>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</si>
  <si>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</si>
  <si>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</si>
  <si>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</si>
  <si>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</si>
  <si>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</si>
  <si>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</si>
  <si>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</si>
  <si>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</si>
  <si>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</si>
  <si>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</si>
  <si>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</si>
  <si>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</si>
  <si>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</si>
  <si>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</si>
  <si>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</si>
  <si>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</si>
  <si>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</si>
  <si>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</si>
  <si>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</si>
  <si>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</si>
  <si>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</si>
  <si>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</si>
  <si>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</si>
  <si>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</si>
  <si>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</si>
  <si>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</si>
  <si>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</si>
  <si>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</si>
  <si>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</si>
  <si>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</si>
  <si>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</si>
  <si>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</si>
  <si>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</si>
  <si>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</si>
  <si>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</si>
  <si>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</si>
  <si>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</si>
  <si>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</si>
  <si>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</si>
  <si>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</si>
  <si>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</si>
  <si>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</si>
  <si>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</si>
  <si>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</si>
  <si>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</si>
  <si>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</si>
  <si>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</si>
  <si>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</si>
  <si>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</si>
  <si>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</si>
  <si>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</si>
  <si>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</si>
  <si>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</si>
  <si>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</si>
  <si>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</si>
  <si>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</si>
  <si>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</si>
  <si>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</si>
  <si>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</si>
  <si>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</si>
  <si>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</si>
  <si>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</si>
  <si>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</si>
  <si>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</si>
  <si>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</si>
  <si>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</si>
  <si>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</si>
  <si>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</si>
  <si>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</si>
  <si>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</si>
  <si>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</si>
  <si>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</si>
  <si>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</si>
  <si>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</si>
  <si>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</si>
  <si>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</si>
  <si>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</si>
  <si>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</si>
  <si>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</si>
  <si>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</si>
  <si>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</si>
  <si>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</si>
  <si>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</si>
  <si>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</si>
  <si>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</si>
  <si>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</si>
  <si>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</si>
  <si>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</si>
  <si>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</si>
  <si>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</si>
  <si>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</si>
  <si>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</si>
  <si>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</si>
  <si>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</si>
  <si>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</si>
  <si>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</si>
  <si>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</si>
  <si>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</si>
  <si>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</si>
  <si>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</si>
  <si>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</si>
  <si>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</si>
  <si>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</si>
  <si>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</si>
  <si>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</si>
  <si>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</si>
  <si>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</si>
  <si>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</si>
  <si>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</si>
  <si>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</si>
  <si>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</si>
  <si>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</si>
  <si>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</si>
  <si>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</si>
  <si>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</si>
  <si>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</si>
  <si>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</si>
  <si>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</si>
  <si>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</si>
  <si>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</si>
  <si>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</si>
  <si>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</si>
  <si>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</si>
  <si>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</si>
  <si>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</si>
  <si>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</si>
  <si>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</si>
  <si>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</si>
  <si>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</si>
  <si>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</si>
  <si>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</si>
  <si>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</si>
  <si>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</si>
  <si>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</si>
  <si>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</si>
  <si>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</si>
  <si>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</si>
  <si>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</si>
  <si>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</si>
  <si>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</si>
  <si>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</si>
  <si>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</si>
  <si>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</si>
  <si>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</si>
  <si>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</si>
  <si>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</si>
  <si>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</si>
  <si>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</si>
  <si>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</si>
  <si>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</si>
  <si>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</si>
  <si>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</si>
  <si>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</si>
  <si>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</si>
  <si>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</si>
  <si>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</si>
  <si>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</si>
  <si>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</si>
  <si>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</si>
  <si>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</si>
  <si>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</si>
  <si>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</si>
  <si>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</si>
  <si>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</si>
  <si>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</si>
  <si>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</si>
  <si>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</si>
  <si>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</si>
  <si>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</si>
  <si>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</si>
  <si>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</si>
  <si>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</si>
  <si>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</si>
  <si>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</si>
  <si>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</si>
  <si>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</si>
  <si>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</si>
  <si>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</si>
  <si>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</si>
  <si>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</si>
  <si>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</si>
  <si>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</si>
  <si>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</si>
  <si>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</si>
  <si>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</si>
  <si>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</si>
  <si>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</si>
  <si>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</si>
  <si>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</si>
  <si>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</si>
  <si>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</si>
  <si>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</si>
  <si>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</si>
  <si>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</si>
  <si>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</si>
  <si>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</si>
  <si>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</si>
  <si>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</si>
  <si>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</si>
  <si>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</si>
  <si>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</si>
  <si>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</si>
  <si>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</si>
  <si>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</si>
  <si>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</si>
  <si>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</si>
  <si>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</si>
  <si>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</si>
  <si>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</si>
  <si>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</si>
  <si>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</si>
  <si>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</si>
  <si>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</si>
  <si>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</si>
  <si>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</si>
  <si>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</si>
  <si>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</si>
  <si>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</si>
  <si>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</si>
  <si>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</si>
  <si>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</si>
  <si>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</si>
  <si>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</si>
  <si>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</si>
  <si>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</si>
  <si>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</si>
  <si>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</si>
  <si>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</si>
  <si>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</si>
  <si>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</si>
  <si>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</si>
  <si>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</si>
  <si>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</si>
  <si>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</si>
  <si>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</si>
  <si>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</si>
  <si>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</si>
  <si>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</si>
  <si>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</si>
  <si>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</si>
  <si>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</si>
  <si>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</si>
  <si>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</si>
  <si>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</si>
  <si>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</si>
  <si>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</si>
  <si>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</si>
  <si>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</si>
  <si>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</si>
  <si>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</si>
  <si>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</si>
  <si>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</si>
  <si>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</si>
  <si>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</si>
  <si>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</si>
  <si>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</si>
  <si>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</si>
  <si>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</si>
  <si>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</si>
  <si>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</si>
  <si>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</si>
  <si>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</si>
  <si>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</si>
  <si>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</si>
  <si>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</si>
  <si>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</si>
  <si>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</si>
  <si>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</si>
  <si>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</si>
  <si>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</si>
  <si>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</si>
  <si>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</si>
  <si>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</si>
  <si>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</si>
  <si>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</si>
  <si>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</si>
  <si>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</si>
  <si>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</si>
  <si>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</si>
  <si>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</si>
  <si>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</si>
  <si>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</si>
  <si>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</si>
  <si>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</si>
  <si>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</si>
  <si>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</si>
  <si>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</si>
  <si>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</si>
  <si>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</si>
  <si>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</si>
  <si>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</si>
  <si>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</si>
  <si>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</si>
  <si>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</si>
  <si>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</si>
  <si>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</si>
  <si>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</si>
  <si>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</si>
  <si>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</si>
  <si>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</si>
  <si>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</si>
  <si>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</si>
  <si>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</si>
  <si>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</si>
  <si>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</si>
  <si>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</si>
  <si>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</si>
  <si>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</si>
  <si>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</si>
  <si>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</si>
  <si>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</si>
  <si>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</si>
  <si>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</si>
  <si>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</si>
  <si>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</si>
  <si>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</si>
  <si>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</si>
  <si>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</si>
  <si>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</si>
  <si>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</si>
  <si>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</si>
  <si>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</si>
  <si>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</si>
  <si>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</si>
  <si>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</si>
  <si>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</si>
  <si>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</si>
  <si>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</si>
  <si>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</si>
  <si>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</si>
  <si>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</si>
  <si>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</si>
  <si>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</si>
  <si>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</si>
  <si>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</si>
  <si>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</si>
  <si>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</si>
  <si>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</si>
  <si>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</si>
  <si>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</si>
  <si>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</si>
  <si>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</si>
  <si>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</si>
  <si>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</si>
  <si>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</si>
  <si>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</si>
  <si>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</si>
  <si>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</si>
  <si>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</si>
  <si>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</si>
  <si>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</si>
  <si>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</si>
  <si>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</si>
  <si>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</si>
  <si>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</si>
  <si>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</si>
  <si>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</si>
  <si>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</si>
  <si>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</si>
  <si>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</si>
  <si>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</si>
  <si>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</si>
  <si>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</si>
  <si>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</si>
  <si>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</si>
  <si>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</si>
  <si>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</si>
  <si>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</si>
  <si>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</si>
  <si>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</si>
  <si>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</si>
  <si>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</si>
  <si>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</si>
  <si>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</si>
  <si>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</si>
  <si>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</si>
  <si>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</si>
  <si>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</si>
  <si>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</si>
  <si>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</si>
  <si>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</si>
  <si>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</si>
  <si>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</si>
  <si>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</si>
  <si>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</si>
  <si>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</si>
  <si>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</si>
  <si>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</si>
  <si>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</si>
  <si>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</si>
  <si>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</si>
  <si>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</si>
  <si>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</si>
  <si>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</si>
  <si>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</si>
  <si>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</si>
  <si>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</si>
  <si>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</si>
  <si>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</si>
  <si>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</si>
  <si>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</si>
  <si>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</si>
  <si>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</si>
  <si>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</si>
  <si>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</si>
  <si>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</si>
  <si>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</si>
  <si>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</si>
  <si>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</si>
  <si>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</si>
  <si>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</si>
  <si>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</si>
  <si>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</si>
  <si>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</si>
  <si>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</si>
  <si>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</si>
  <si>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</si>
  <si>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</si>
  <si>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</si>
  <si>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</si>
  <si>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</si>
  <si>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</si>
  <si>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</si>
  <si>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</si>
  <si>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</si>
  <si>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</si>
  <si>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</si>
  <si>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</si>
  <si>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</si>
  <si>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</si>
  <si>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</si>
  <si>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</si>
  <si>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</si>
  <si>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</si>
  <si>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</si>
  <si>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</si>
  <si>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</si>
  <si>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</si>
  <si>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</si>
  <si>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</si>
  <si>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</si>
  <si>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</si>
  <si>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</si>
  <si>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</si>
  <si>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</si>
  <si>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</si>
  <si>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</si>
  <si>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</si>
  <si>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</si>
  <si>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</si>
  <si>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</si>
  <si>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</si>
  <si>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</si>
  <si>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</si>
  <si>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</si>
  <si>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</si>
  <si>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</si>
  <si>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</si>
  <si>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</si>
  <si>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</si>
  <si>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</si>
  <si>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</si>
  <si>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</si>
  <si>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</si>
  <si>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</si>
  <si>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</si>
  <si>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</si>
  <si>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</si>
  <si>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</si>
  <si>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</si>
  <si>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</si>
  <si>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</si>
  <si>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</si>
  <si>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</si>
  <si>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</si>
  <si>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</si>
  <si>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</si>
  <si>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</si>
  <si>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</si>
  <si>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</si>
  <si>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</si>
  <si>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</si>
  <si>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</si>
  <si>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</si>
  <si>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</si>
  <si>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</si>
  <si>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</si>
  <si>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</si>
  <si>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</si>
  <si>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</si>
  <si>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</si>
  <si>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</si>
  <si>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</si>
  <si>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</si>
  <si>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</si>
  <si>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</si>
  <si>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</si>
  <si>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</si>
  <si>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</si>
  <si>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</si>
  <si>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</si>
  <si>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</si>
  <si>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</si>
  <si>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</si>
  <si>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</si>
  <si>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</si>
  <si>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</si>
  <si>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</si>
  <si>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</si>
  <si>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</si>
  <si>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</si>
  <si>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</si>
  <si>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</si>
  <si>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</si>
  <si>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</si>
  <si>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</si>
  <si>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</si>
  <si>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</si>
  <si>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</si>
  <si>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</si>
  <si>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</si>
  <si>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</si>
  <si>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</si>
  <si>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</si>
  <si>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</si>
  <si>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</si>
  <si>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</si>
  <si>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</si>
  <si>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</si>
  <si>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</si>
  <si>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</si>
  <si>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</si>
  <si>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</si>
  <si>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</si>
  <si>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</si>
  <si>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</si>
  <si>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</si>
  <si>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</si>
  <si>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</si>
  <si>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</si>
  <si>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</si>
  <si>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</si>
  <si>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</si>
  <si>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</si>
  <si>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</si>
  <si>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</si>
  <si>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</si>
  <si>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</si>
  <si>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</si>
  <si>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</si>
  <si>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</si>
  <si>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</si>
  <si>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</si>
  <si>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</si>
  <si>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</si>
  <si>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</si>
  <si>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</si>
  <si>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</si>
  <si>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</si>
  <si>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</si>
  <si>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</si>
  <si>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</si>
  <si>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</si>
  <si>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</si>
  <si>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</si>
  <si>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</si>
  <si>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</si>
  <si>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</si>
  <si>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</si>
  <si>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</si>
  <si>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</si>
  <si>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</si>
  <si>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</si>
  <si>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</si>
  <si>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</si>
  <si>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</si>
  <si>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</si>
  <si>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</si>
  <si>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</si>
  <si>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</si>
  <si>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</si>
  <si>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</si>
  <si>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</si>
  <si>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</si>
  <si>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</si>
  <si>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</si>
  <si>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</si>
  <si>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</si>
  <si>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</si>
  <si>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</si>
  <si>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</si>
  <si>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</si>
  <si>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</si>
  <si>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</si>
  <si>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</si>
  <si>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</si>
  <si>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</si>
  <si>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</si>
  <si>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</si>
  <si>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</si>
  <si>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</si>
  <si>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</si>
  <si>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</si>
  <si>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</si>
  <si>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</si>
  <si>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</si>
  <si>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</si>
  <si>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</si>
  <si>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</si>
  <si>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</si>
  <si>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</si>
  <si>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</si>
  <si>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</si>
  <si>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</si>
  <si>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</si>
  <si>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</si>
  <si>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</si>
  <si>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</si>
  <si>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</si>
  <si>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</si>
  <si>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</si>
  <si>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</si>
  <si>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</si>
  <si>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</si>
  <si>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</si>
  <si>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</si>
  <si>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</si>
  <si>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</si>
  <si>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</si>
  <si>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</si>
  <si>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</si>
  <si>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</si>
  <si>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</si>
  <si>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</si>
  <si>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</si>
  <si>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</si>
  <si>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</si>
  <si>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</si>
  <si>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</si>
  <si>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</si>
  <si>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</si>
  <si>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</si>
  <si>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</si>
  <si>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</si>
  <si>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</si>
  <si>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</si>
  <si>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</si>
  <si>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</si>
  <si>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</si>
  <si>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</si>
  <si>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</si>
  <si>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</si>
  <si>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</si>
  <si>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</si>
  <si>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</si>
  <si>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</si>
  <si>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</si>
  <si>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</si>
  <si>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</si>
  <si>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</si>
  <si>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</si>
  <si>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</si>
  <si>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</si>
  <si>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</si>
  <si>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</si>
  <si>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</si>
  <si>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</si>
  <si>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</si>
  <si>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</si>
  <si>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</si>
  <si>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</si>
  <si>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</si>
  <si>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</si>
  <si>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</si>
  <si>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</si>
  <si>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</si>
  <si>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</si>
  <si>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</si>
  <si>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</si>
  <si>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</si>
  <si>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</si>
  <si>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</si>
  <si>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</si>
  <si>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</si>
  <si>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</si>
  <si>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</si>
  <si>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</si>
  <si>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</si>
  <si>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</si>
  <si>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</si>
  <si>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</si>
  <si>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</si>
  <si>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</si>
  <si>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</si>
  <si>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</si>
  <si>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</si>
  <si>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</si>
  <si>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</si>
  <si>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</si>
  <si>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</si>
  <si>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</si>
  <si>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</si>
  <si>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</si>
  <si>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</si>
  <si>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</si>
  <si>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</si>
  <si>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</si>
  <si>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</si>
  <si>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</si>
  <si>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</si>
  <si>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</si>
  <si>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</si>
  <si>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</si>
  <si>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</si>
  <si>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</si>
  <si>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</si>
  <si>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</si>
  <si>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</si>
  <si>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</si>
  <si>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</si>
  <si>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</si>
  <si>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</si>
  <si>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</si>
  <si>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</si>
  <si>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</si>
  <si>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</si>
  <si>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</si>
  <si>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</si>
  <si>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</si>
  <si>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</si>
  <si>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</si>
  <si>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</si>
  <si>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</si>
  <si>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</si>
  <si>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</si>
  <si>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</si>
  <si>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</si>
  <si>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</si>
  <si>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</si>
  <si>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</si>
  <si>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</si>
  <si>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</si>
  <si>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</si>
  <si>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</si>
  <si>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</si>
  <si>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</si>
  <si>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</si>
  <si>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</si>
  <si>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</si>
  <si>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</si>
  <si>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</si>
  <si>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</si>
  <si>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</si>
  <si>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</si>
  <si>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</si>
  <si>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</si>
  <si>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</si>
  <si>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</si>
  <si>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</si>
  <si>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</si>
  <si>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</si>
  <si>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</si>
  <si>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</si>
  <si>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</si>
  <si>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</si>
  <si>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</si>
  <si>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</si>
  <si>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</si>
  <si>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</si>
  <si>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</si>
  <si>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</si>
  <si>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</si>
  <si>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</si>
  <si>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</si>
  <si>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</si>
  <si>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</si>
  <si>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</si>
  <si>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</si>
  <si>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</si>
  <si>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</si>
  <si>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</si>
  <si>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</si>
  <si>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</si>
  <si>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</si>
  <si>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</si>
  <si>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</si>
  <si>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</si>
  <si>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</si>
  <si>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</si>
  <si>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</si>
  <si>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</si>
  <si>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</si>
  <si>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</si>
  <si>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</si>
  <si>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</si>
  <si>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</si>
  <si>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</si>
  <si>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</si>
  <si>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</si>
  <si>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</si>
  <si>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</si>
  <si>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</si>
  <si>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</si>
  <si>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</si>
  <si>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</si>
  <si>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</si>
  <si>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</si>
  <si>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</si>
  <si>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</si>
  <si>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</si>
  <si>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</si>
  <si>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</si>
  <si>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</si>
  <si>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</si>
  <si>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</si>
  <si>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</si>
  <si>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</si>
  <si>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</si>
  <si>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</si>
  <si>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</si>
  <si>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</si>
  <si>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</si>
  <si>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</si>
  <si>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</si>
  <si>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</si>
  <si>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</si>
  <si>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</si>
  <si>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</si>
  <si>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</si>
  <si>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</si>
  <si>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</si>
  <si>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</si>
  <si>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</si>
  <si>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</si>
  <si>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</si>
  <si>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</si>
  <si>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</si>
  <si>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</si>
  <si>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</si>
  <si>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</si>
  <si>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</si>
  <si>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</si>
  <si>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</si>
  <si>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</si>
  <si>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</si>
  <si>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</si>
  <si>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</si>
  <si>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</si>
  <si>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</si>
  <si>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</si>
  <si>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</si>
  <si>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</si>
  <si>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</si>
  <si>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</si>
  <si>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</si>
  <si>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</si>
  <si>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</si>
  <si>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</si>
  <si>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</si>
  <si>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</si>
  <si>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</si>
  <si>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</si>
  <si>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</si>
  <si>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</si>
  <si>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</si>
  <si>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</si>
  <si>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</si>
  <si>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</si>
  <si>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</si>
  <si>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</si>
  <si>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</si>
  <si>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</si>
  <si>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</si>
  <si>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</si>
  <si>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</si>
  <si>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</si>
  <si>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</si>
  <si>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</si>
  <si>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</si>
  <si>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</si>
  <si>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</si>
  <si>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</si>
  <si>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</si>
  <si>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</si>
  <si>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</si>
  <si>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</si>
  <si>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</si>
  <si>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</si>
  <si>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</si>
  <si>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</si>
  <si>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</si>
  <si>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</si>
  <si>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</si>
  <si>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</si>
  <si>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</si>
  <si>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</si>
  <si>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</si>
  <si>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</si>
  <si>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</si>
  <si>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</si>
  <si>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</si>
  <si>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</si>
  <si>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</si>
  <si>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</si>
  <si>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</si>
  <si>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</si>
  <si>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</si>
  <si>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</si>
  <si>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</si>
  <si>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</si>
  <si>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</si>
  <si>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</si>
  <si>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</si>
  <si>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</si>
  <si>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</si>
  <si>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</si>
  <si>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</si>
  <si>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</si>
  <si>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</si>
  <si>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</si>
  <si>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</si>
  <si>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</si>
  <si>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</si>
  <si>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</si>
  <si>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</si>
  <si>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</si>
  <si>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</si>
  <si>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</si>
  <si>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</si>
  <si>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</si>
  <si>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</si>
  <si>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</si>
  <si>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</si>
  <si>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</si>
  <si>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</si>
  <si>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</si>
  <si>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</si>
  <si>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</si>
  <si>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</si>
  <si>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</si>
  <si>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</si>
  <si>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</si>
  <si>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</si>
  <si>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</si>
  <si>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</si>
  <si>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</si>
  <si>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</si>
  <si>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</si>
  <si>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</si>
  <si>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</si>
  <si>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</si>
  <si>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</si>
  <si>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</si>
  <si>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</si>
  <si>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</si>
  <si>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</si>
  <si>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</si>
  <si>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</si>
  <si>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</si>
  <si>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</si>
  <si>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</si>
  <si>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</si>
  <si>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</si>
  <si>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</si>
  <si>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</si>
  <si>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</si>
  <si>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</si>
  <si>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</si>
  <si>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</si>
  <si>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</si>
  <si>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</si>
  <si>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</si>
  <si>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</si>
  <si>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</si>
  <si>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</si>
  <si>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</si>
  <si>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</si>
  <si>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</si>
  <si>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</si>
  <si>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</si>
  <si>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</si>
  <si>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</si>
  <si>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</si>
  <si>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</si>
  <si>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</si>
  <si>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</si>
  <si>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</si>
  <si>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</si>
  <si>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</si>
  <si>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</si>
  <si>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</si>
  <si>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</si>
  <si>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</si>
  <si>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</si>
  <si>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</si>
  <si>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</si>
  <si>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</si>
  <si>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</si>
  <si>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</si>
  <si>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</si>
  <si>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</si>
  <si>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</si>
  <si>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</si>
  <si>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</si>
  <si>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</si>
  <si>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</si>
  <si>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</si>
  <si>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</si>
  <si>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</si>
  <si>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</si>
  <si>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</si>
  <si>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</si>
  <si>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</si>
  <si>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</si>
  <si>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</si>
  <si>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</si>
  <si>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</si>
  <si>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</si>
  <si>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</si>
  <si>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</si>
  <si>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</si>
  <si>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</si>
  <si>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</si>
  <si>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</si>
  <si>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</si>
  <si>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</si>
  <si>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</si>
  <si>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</si>
  <si>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</si>
  <si>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</si>
  <si>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</si>
  <si>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</si>
  <si>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</si>
  <si>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</si>
  <si>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</si>
  <si>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</si>
  <si>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</si>
  <si>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</si>
  <si>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</si>
  <si>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</si>
  <si>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</si>
  <si>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</si>
  <si>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</si>
  <si>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</si>
  <si>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</si>
  <si>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</si>
  <si>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</si>
  <si>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</si>
  <si>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</si>
  <si>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</si>
  <si>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</si>
  <si>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</si>
  <si>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</si>
  <si>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</si>
  <si>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</si>
  <si>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</si>
  <si>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</si>
  <si>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</si>
  <si>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</si>
  <si>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</si>
  <si>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</si>
  <si>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</si>
  <si>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</si>
  <si>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</si>
  <si>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</si>
  <si>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</si>
  <si>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</si>
  <si>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</si>
  <si>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</si>
  <si>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</si>
  <si>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</si>
  <si>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</si>
  <si>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</si>
  <si>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</si>
  <si>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</si>
  <si>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</si>
  <si>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</si>
  <si>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</si>
  <si>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</si>
  <si>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</si>
  <si>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</si>
  <si>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</si>
  <si>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</si>
  <si>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</si>
  <si>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</si>
  <si>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</si>
  <si>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</si>
  <si>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</si>
  <si>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</si>
  <si>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</si>
  <si>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</si>
  <si>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</si>
  <si>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</si>
  <si>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</si>
  <si>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</si>
  <si>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</si>
  <si>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</si>
  <si>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</si>
  <si>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</si>
  <si>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</si>
  <si>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</si>
  <si>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</si>
  <si>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</si>
  <si>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</si>
  <si>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</si>
  <si>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</si>
  <si>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</si>
  <si>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</si>
  <si>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</si>
  <si>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</si>
  <si>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</si>
  <si>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</si>
  <si>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</si>
  <si>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</si>
  <si>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</si>
  <si>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</si>
  <si>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</si>
  <si>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</si>
  <si>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</si>
  <si>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</si>
  <si>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</si>
  <si>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</si>
  <si>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</si>
  <si>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</si>
  <si>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</si>
  <si>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</si>
  <si>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</si>
  <si>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</si>
  <si>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</si>
  <si>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</si>
  <si>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</si>
  <si>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</si>
  <si>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</si>
  <si>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</si>
  <si>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</si>
  <si>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</si>
  <si>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</si>
  <si>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</si>
  <si>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</si>
  <si>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</si>
  <si>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</si>
  <si>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</si>
  <si>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</si>
  <si>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</si>
  <si>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</si>
  <si>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</si>
  <si>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</si>
  <si>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</si>
  <si>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</si>
  <si>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</si>
  <si>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</si>
  <si>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</si>
  <si>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</si>
  <si>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</si>
  <si>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</si>
  <si>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</si>
  <si>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</si>
  <si>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</si>
  <si>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</si>
  <si>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</si>
  <si>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</si>
  <si>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</si>
  <si>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</si>
  <si>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</si>
  <si>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</si>
  <si>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</si>
  <si>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</si>
  <si>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</si>
  <si>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</si>
  <si>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</si>
  <si>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</si>
  <si>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</si>
  <si>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</si>
  <si>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</si>
  <si>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</si>
  <si>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</si>
  <si>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</si>
  <si>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</si>
  <si>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</si>
  <si>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</si>
  <si>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</si>
  <si>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</si>
  <si>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</si>
  <si>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</si>
  <si>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</si>
  <si>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</si>
  <si>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</si>
  <si>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</si>
  <si>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</si>
  <si>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</si>
  <si>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</si>
  <si>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</si>
  <si>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</si>
  <si>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</si>
  <si>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</si>
  <si>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</si>
  <si>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</si>
  <si>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</si>
  <si>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</si>
  <si>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</si>
  <si>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</si>
  <si>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</si>
  <si>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</si>
  <si>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</si>
  <si>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</si>
  <si>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</si>
  <si>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</si>
  <si>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</si>
  <si>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</si>
  <si>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</si>
  <si>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</si>
  <si>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</si>
  <si>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</si>
  <si>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</si>
  <si>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</si>
  <si>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</si>
  <si>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</si>
  <si>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</si>
  <si>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</si>
  <si>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</si>
  <si>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</si>
  <si>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</si>
  <si>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</si>
  <si>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</si>
  <si>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</si>
  <si>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</si>
  <si>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</si>
  <si>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</si>
  <si>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</si>
  <si>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</si>
  <si>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</si>
  <si>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</si>
  <si>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</si>
  <si>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</si>
  <si>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</si>
  <si>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</si>
  <si>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</si>
  <si>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</si>
  <si>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</si>
  <si>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</si>
  <si>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</si>
  <si>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</si>
  <si>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</si>
  <si>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</si>
  <si>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</si>
  <si>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</si>
  <si>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</si>
  <si>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</si>
  <si>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</si>
  <si>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</si>
  <si>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</si>
  <si>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</si>
  <si>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</si>
  <si>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</si>
  <si>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</si>
  <si>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</si>
  <si>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</si>
  <si>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</si>
  <si>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</si>
  <si>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</si>
  <si>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</si>
  <si>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</si>
  <si>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</si>
  <si>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</si>
  <si>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</si>
  <si>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</si>
  <si>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</si>
  <si>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</si>
  <si>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</si>
  <si>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</si>
  <si>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</si>
  <si>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</si>
  <si>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</si>
  <si>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</si>
  <si>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</si>
  <si>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</si>
  <si>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</si>
  <si>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</si>
  <si>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</si>
  <si>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</si>
  <si>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</si>
  <si>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</si>
  <si>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</si>
  <si>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</si>
  <si>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</si>
  <si>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</si>
  <si>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</si>
  <si>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</si>
  <si>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</si>
  <si>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</si>
  <si>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</si>
  <si>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</si>
  <si>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</si>
  <si>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</si>
  <si>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</si>
  <si>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</si>
  <si>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</si>
  <si>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</si>
  <si>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</si>
  <si>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</si>
  <si>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</si>
  <si>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</si>
  <si>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</si>
  <si>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</si>
  <si>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</si>
  <si>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</si>
  <si>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</si>
  <si>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</si>
  <si>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</si>
  <si>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</si>
  <si>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</si>
  <si>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</si>
  <si>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</si>
  <si>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</si>
  <si>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</si>
  <si>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</si>
  <si>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</si>
  <si>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</si>
  <si>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</si>
  <si>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</si>
  <si>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</si>
  <si>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</si>
  <si>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</si>
  <si>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</si>
  <si>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</si>
  <si>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</si>
  <si>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</si>
  <si>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</si>
  <si>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</si>
  <si>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</si>
  <si>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</si>
  <si>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</si>
  <si>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</si>
  <si>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</si>
  <si>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</si>
  <si>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</si>
  <si>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</si>
  <si>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</si>
  <si>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</si>
  <si>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</si>
  <si>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</si>
  <si>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</si>
  <si>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</si>
  <si>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</si>
  <si>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</si>
  <si>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</si>
  <si>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</si>
  <si>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</si>
  <si>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</si>
  <si>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</si>
  <si>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</si>
  <si>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</si>
  <si>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</si>
  <si>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</si>
  <si>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</si>
  <si>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</si>
  <si>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</si>
  <si>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</si>
  <si>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</si>
  <si>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</si>
  <si>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</si>
  <si>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</si>
  <si>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</si>
  <si>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</si>
  <si>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</si>
  <si>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</si>
  <si>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</si>
  <si>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</si>
  <si>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</si>
  <si>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</si>
  <si>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</si>
  <si>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</si>
  <si>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</si>
  <si>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</si>
  <si>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</si>
  <si>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</si>
  <si>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</si>
  <si>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</si>
  <si>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</si>
  <si>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</si>
  <si>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</si>
  <si>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</si>
  <si>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</si>
  <si>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</si>
  <si>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</si>
  <si>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</si>
  <si>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</si>
  <si>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</si>
  <si>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</si>
  <si>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</si>
  <si>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</si>
  <si>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</si>
  <si>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</si>
  <si>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</si>
  <si>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</si>
  <si>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</si>
  <si>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</si>
  <si>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</si>
  <si>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</si>
  <si>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</si>
  <si>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</si>
  <si>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</si>
  <si>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</si>
  <si>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</si>
  <si>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</si>
  <si>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</si>
  <si>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</si>
  <si>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</si>
  <si>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</si>
  <si>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</si>
  <si>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</si>
  <si>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</si>
  <si>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</si>
  <si>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</si>
  <si>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</si>
  <si>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</si>
  <si>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</si>
  <si>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</si>
  <si>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</si>
  <si>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</si>
  <si>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</si>
  <si>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</si>
  <si>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</si>
  <si>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</si>
  <si>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</si>
  <si>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</si>
  <si>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</si>
  <si>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</si>
  <si>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</si>
  <si>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</si>
  <si>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</si>
  <si>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</si>
  <si>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</si>
  <si>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</si>
  <si>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</si>
  <si>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</si>
  <si>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</si>
  <si>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</si>
  <si>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</si>
  <si>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</si>
  <si>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</si>
  <si>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</si>
  <si>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</si>
  <si>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</si>
  <si>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</si>
  <si>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</si>
  <si>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</si>
  <si>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</si>
  <si>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</si>
  <si>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</si>
  <si>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</si>
  <si>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</si>
  <si>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</si>
  <si>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</si>
  <si>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</si>
  <si>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</si>
  <si>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</si>
  <si>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</si>
  <si>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</si>
  <si>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</si>
  <si>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</si>
  <si>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</si>
  <si>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</si>
  <si>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</si>
  <si>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</si>
  <si>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</si>
  <si>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</si>
  <si>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</si>
  <si>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</si>
  <si>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</si>
  <si>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</si>
  <si>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</si>
  <si>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</si>
  <si>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</si>
  <si>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</si>
  <si>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</si>
  <si>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</si>
  <si>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</si>
  <si>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</si>
  <si>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</si>
  <si>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</si>
  <si>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</si>
  <si>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</si>
  <si>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</si>
  <si>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</si>
  <si>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</si>
  <si>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</si>
  <si>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</si>
  <si>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</si>
  <si>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</si>
  <si>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</si>
  <si>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</si>
  <si>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</si>
  <si>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</si>
  <si>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</si>
  <si>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</si>
  <si>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</si>
  <si>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</si>
  <si>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</si>
  <si>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</si>
  <si>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</si>
  <si>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</si>
  <si>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</si>
  <si>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</si>
  <si>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</si>
  <si>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</si>
  <si>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</si>
  <si>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</si>
  <si>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</si>
  <si>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</si>
  <si>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</si>
  <si>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</si>
  <si>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</si>
  <si>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</si>
  <si>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</si>
  <si>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</si>
  <si>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</si>
  <si>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</si>
  <si>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</si>
  <si>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</si>
  <si>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</si>
  <si>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</si>
  <si>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</si>
  <si>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</si>
  <si>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</si>
  <si>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</si>
  <si>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</si>
  <si>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</si>
  <si>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</si>
  <si>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</si>
  <si>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</si>
  <si>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</si>
  <si>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</si>
  <si>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</si>
  <si>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</si>
  <si>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</si>
  <si>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</si>
  <si>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</si>
  <si>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</si>
  <si>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</si>
  <si>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</si>
  <si>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</si>
  <si>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</si>
  <si>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</si>
  <si>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</si>
  <si>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</si>
  <si>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</si>
  <si>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</si>
  <si>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</si>
  <si>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</si>
  <si>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</si>
  <si>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</si>
  <si>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</si>
  <si>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</si>
  <si>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</si>
  <si>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</si>
  <si>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</si>
  <si>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</si>
  <si>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</si>
  <si>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</si>
  <si>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</si>
  <si>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</si>
  <si>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</si>
  <si>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</si>
  <si>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</si>
  <si>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</si>
  <si>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</si>
  <si>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</si>
  <si>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</si>
  <si>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</si>
  <si>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</si>
  <si>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</si>
  <si>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</si>
  <si>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</si>
  <si>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</si>
  <si>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</si>
  <si>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</si>
  <si>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</si>
  <si>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</si>
  <si>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</si>
  <si>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</si>
  <si>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</si>
  <si>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</si>
  <si>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</si>
  <si>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</si>
  <si>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</si>
  <si>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</si>
  <si>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</si>
  <si>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</si>
  <si>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</si>
  <si>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</si>
  <si>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</si>
  <si>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</si>
  <si>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</si>
  <si>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</si>
  <si>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</si>
  <si>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</si>
  <si>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</si>
  <si>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</si>
  <si>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</si>
  <si>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</si>
  <si>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</si>
  <si>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</si>
  <si>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</si>
  <si>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</si>
  <si>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</si>
  <si>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</si>
  <si>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</si>
  <si>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</si>
  <si>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</si>
  <si>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</si>
  <si>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</si>
  <si>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</si>
  <si>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</si>
  <si>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</si>
  <si>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</si>
  <si>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</si>
  <si>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</si>
  <si>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</si>
  <si>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</si>
  <si>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</si>
  <si>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</si>
  <si>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</si>
  <si>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</si>
  <si>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</si>
  <si>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</si>
  <si>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</si>
  <si>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</si>
  <si>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</si>
  <si>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</si>
  <si>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</si>
  <si>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</si>
  <si>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</si>
  <si>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</si>
  <si>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</si>
  <si>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</si>
  <si>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</si>
  <si>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</si>
  <si>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</si>
  <si>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</si>
  <si>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</si>
  <si>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</si>
  <si>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</si>
  <si>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</si>
  <si>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</si>
  <si>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</si>
  <si>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</si>
  <si>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</si>
  <si>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</si>
  <si>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</si>
  <si>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</si>
  <si>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</si>
  <si>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</si>
  <si>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</si>
  <si>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</si>
  <si>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</si>
  <si>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</si>
  <si>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</si>
  <si>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</si>
  <si>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</si>
  <si>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</si>
  <si>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</si>
  <si>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</si>
  <si>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</si>
  <si>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</si>
  <si>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</si>
  <si>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</si>
  <si>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</si>
  <si>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</si>
  <si>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</si>
  <si>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</si>
  <si>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</si>
  <si>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</si>
  <si>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</si>
  <si>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</si>
  <si>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</si>
  <si>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</si>
  <si>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</si>
  <si>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</si>
  <si>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</si>
  <si>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</si>
  <si>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</si>
  <si>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</si>
  <si>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</si>
  <si>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</si>
  <si>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</si>
  <si>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</si>
  <si>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</si>
  <si>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</si>
  <si>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</si>
  <si>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</si>
  <si>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</si>
  <si>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</si>
  <si>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</si>
  <si>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</si>
  <si>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</si>
  <si>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</si>
  <si>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</si>
  <si>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</si>
  <si>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</si>
  <si>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</si>
  <si>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</si>
  <si>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</si>
  <si>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</si>
  <si>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</si>
  <si>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</si>
  <si>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</si>
  <si>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</si>
  <si>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</si>
  <si>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</si>
  <si>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</si>
  <si>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</si>
  <si>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</si>
  <si>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</si>
  <si>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</si>
  <si>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</si>
  <si>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</si>
  <si>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</si>
  <si>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</si>
  <si>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</si>
  <si>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</si>
  <si>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</si>
  <si>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</si>
  <si>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</si>
  <si>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</si>
  <si>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</si>
  <si>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</si>
  <si>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</si>
  <si>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</si>
  <si>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</si>
  <si>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</si>
  <si>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</si>
  <si>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</si>
  <si>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</si>
  <si>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</si>
  <si>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</si>
  <si>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</si>
  <si>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</si>
  <si>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</si>
  <si>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</si>
  <si>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</si>
  <si>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</si>
  <si>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</si>
  <si>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</si>
  <si>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</si>
  <si>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</si>
  <si>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</si>
  <si>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</si>
  <si>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</si>
  <si>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</si>
  <si>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</si>
  <si>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</si>
  <si>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</si>
  <si>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</si>
  <si>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</si>
  <si>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</si>
  <si>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</si>
  <si>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</si>
  <si>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</si>
  <si>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</si>
  <si>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</si>
  <si>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</si>
  <si>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</si>
  <si>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</si>
  <si>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</si>
  <si>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</si>
  <si>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</si>
  <si>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</si>
  <si>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</si>
  <si>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</si>
  <si>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</si>
  <si>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</si>
  <si>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</si>
  <si>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</si>
  <si>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</si>
  <si>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</si>
  <si>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</si>
  <si>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</si>
  <si>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</si>
  <si>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</si>
  <si>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</si>
  <si>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</si>
  <si>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</si>
  <si>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</si>
  <si>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</si>
  <si>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</si>
  <si>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</si>
  <si>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</si>
  <si>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</si>
  <si>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</si>
  <si>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</si>
  <si>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</si>
  <si>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</si>
  <si>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</si>
  <si>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</si>
  <si>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</si>
  <si>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</si>
  <si>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</si>
  <si>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</si>
  <si>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</si>
  <si>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</si>
  <si>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</si>
  <si>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</si>
  <si>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</si>
  <si>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</si>
  <si>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</si>
  <si>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</si>
  <si>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</si>
  <si>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</si>
  <si>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</si>
  <si>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</si>
  <si>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</si>
  <si>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</si>
  <si>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</si>
  <si>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</si>
  <si>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</si>
  <si>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</si>
  <si>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</si>
  <si>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</si>
  <si>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</si>
  <si>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</si>
  <si>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</si>
  <si>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</si>
  <si>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</si>
  <si>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</si>
  <si>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</si>
  <si>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</si>
  <si>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</si>
  <si>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</si>
  <si>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</si>
  <si>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</si>
  <si>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</si>
  <si>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</si>
  <si>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</si>
  <si>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</si>
  <si>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</si>
  <si>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</si>
  <si>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</si>
  <si>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</si>
  <si>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</si>
  <si>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</si>
  <si>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</si>
  <si>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</si>
  <si>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</si>
  <si>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</si>
  <si>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</si>
  <si>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</si>
  <si>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</si>
  <si>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</si>
  <si>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</si>
  <si>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</si>
  <si>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</si>
  <si>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</si>
  <si>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</si>
  <si>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</si>
  <si>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</si>
  <si>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</si>
  <si>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</si>
  <si>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</si>
  <si>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</si>
  <si>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</si>
  <si>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</si>
  <si>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</si>
  <si>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</si>
  <si>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</si>
  <si>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</si>
  <si>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</si>
  <si>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</si>
  <si>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</si>
  <si>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</si>
  <si>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</si>
  <si>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</si>
  <si>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</si>
  <si>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</si>
  <si>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</si>
  <si>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</si>
  <si>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</si>
  <si>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</si>
  <si>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</si>
  <si>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</si>
  <si>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</si>
  <si>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</si>
  <si>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</si>
  <si>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</si>
  <si>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</si>
  <si>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</si>
  <si>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</si>
  <si>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</si>
  <si>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</si>
  <si>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</si>
  <si>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</si>
  <si>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</si>
  <si>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</si>
  <si>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</si>
  <si>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</si>
  <si>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</si>
  <si>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</si>
  <si>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</si>
  <si>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</si>
  <si>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</si>
  <si>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</si>
  <si>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</si>
  <si>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</si>
  <si>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</si>
  <si>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</si>
  <si>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</si>
  <si>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</si>
  <si>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</si>
  <si>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</si>
  <si>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</si>
  <si>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</si>
  <si>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</si>
  <si>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</si>
  <si>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</si>
  <si>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</si>
  <si>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</si>
  <si>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</si>
  <si>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</si>
  <si>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</si>
  <si>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</si>
  <si>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</si>
  <si>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</si>
  <si>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</si>
  <si>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</si>
  <si>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</si>
  <si>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</si>
  <si>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</si>
  <si>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</si>
  <si>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</si>
  <si>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</si>
  <si>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</si>
  <si>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</si>
  <si>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</si>
  <si>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</si>
  <si>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</si>
  <si>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</si>
  <si>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</si>
  <si>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</si>
  <si>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</si>
  <si>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</si>
  <si>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</si>
  <si>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</si>
  <si>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</si>
  <si>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</si>
  <si>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</si>
  <si>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</si>
  <si>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</si>
  <si>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</si>
  <si>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</si>
  <si>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</si>
  <si>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</si>
  <si>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</si>
  <si>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</si>
  <si>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</si>
  <si>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</si>
  <si>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</si>
  <si>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</si>
  <si>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</si>
  <si>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</si>
  <si>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</si>
  <si>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</si>
  <si>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</si>
  <si>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</si>
  <si>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</si>
  <si>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</si>
  <si>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</si>
  <si>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</si>
  <si>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</si>
  <si>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</si>
  <si>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</si>
  <si>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</si>
  <si>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</si>
  <si>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</si>
  <si>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</si>
  <si>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</si>
  <si>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</si>
  <si>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</si>
  <si>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</si>
  <si>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</si>
  <si>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</si>
  <si>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</si>
  <si>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</si>
  <si>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</si>
  <si>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</si>
  <si>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</si>
  <si>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</si>
  <si>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</si>
  <si>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</si>
  <si>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</si>
  <si>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</si>
  <si>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</si>
  <si>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</si>
  <si>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</si>
  <si>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</si>
  <si>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</si>
  <si>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</si>
  <si>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</si>
  <si>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</si>
  <si>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</si>
  <si>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</si>
  <si>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</si>
  <si>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</si>
  <si>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</si>
  <si>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</si>
  <si>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</si>
  <si>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</si>
  <si>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</si>
  <si>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</si>
  <si>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</si>
  <si>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</si>
  <si>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</si>
  <si>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</si>
  <si>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</si>
  <si>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</si>
  <si>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</si>
  <si>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</si>
  <si>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</si>
  <si>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</si>
  <si>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</si>
  <si>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</si>
  <si>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</si>
  <si>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</si>
  <si>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</si>
  <si>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</si>
  <si>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</si>
  <si>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</si>
  <si>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</si>
  <si>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</si>
  <si>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</si>
  <si>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</si>
  <si>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</si>
  <si>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</si>
  <si>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</si>
  <si>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</si>
  <si>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</si>
  <si>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</si>
  <si>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</si>
  <si>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</si>
  <si>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</si>
  <si>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</si>
  <si>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</si>
  <si>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</si>
  <si>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</si>
  <si>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</si>
  <si>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</si>
  <si>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</si>
  <si>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</si>
  <si>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</si>
  <si>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</si>
  <si>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</si>
  <si>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</si>
  <si>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</si>
  <si>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</si>
  <si>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</si>
  <si>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</si>
  <si>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</si>
  <si>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</si>
  <si>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</si>
  <si>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</si>
  <si>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</si>
  <si>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</si>
  <si>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</si>
  <si>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</si>
  <si>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</si>
  <si>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</si>
  <si>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</si>
  <si>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</si>
  <si>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</si>
  <si>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</si>
  <si>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</si>
  <si>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</si>
  <si>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</si>
  <si>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</si>
  <si>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</si>
  <si>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</si>
  <si>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</si>
  <si>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</si>
  <si>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</si>
  <si>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</si>
  <si>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</si>
  <si>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</si>
  <si>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</si>
  <si>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</si>
  <si>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</si>
  <si>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</si>
  <si>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</si>
  <si>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</si>
  <si>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</si>
  <si>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</si>
  <si>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</si>
  <si>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</si>
  <si>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</si>
  <si>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</si>
  <si>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</si>
  <si>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</si>
  <si>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</si>
  <si>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</si>
  <si>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</si>
  <si>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</si>
  <si>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</si>
  <si>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</si>
  <si>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</si>
  <si>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</si>
  <si>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</si>
  <si>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</si>
  <si>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</si>
  <si>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</si>
  <si>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</si>
  <si>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</si>
  <si>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</si>
  <si>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</si>
  <si>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</si>
  <si>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</si>
  <si>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</si>
  <si>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</si>
  <si>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</si>
  <si>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</si>
  <si>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</si>
  <si>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</si>
  <si>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</si>
  <si>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</si>
  <si>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</si>
  <si>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</si>
  <si>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</si>
  <si>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</si>
  <si>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</si>
  <si>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</si>
  <si>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</si>
  <si>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</si>
  <si>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</si>
  <si>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</si>
  <si>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</si>
  <si>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</si>
  <si>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</si>
  <si>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</si>
  <si>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</si>
  <si>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</si>
  <si>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</si>
  <si>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</si>
  <si>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</si>
  <si>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</si>
  <si>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</si>
  <si>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</si>
  <si>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</si>
  <si>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</si>
  <si>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</si>
  <si>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</si>
  <si>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</si>
  <si>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</si>
  <si>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</si>
  <si>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</si>
  <si>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</si>
  <si>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</si>
  <si>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</si>
  <si>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</si>
  <si>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</si>
  <si>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</si>
  <si>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</si>
  <si>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</si>
  <si>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</si>
  <si>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</si>
  <si>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</si>
  <si>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</si>
  <si>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</si>
  <si>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</si>
  <si>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</si>
  <si>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</si>
  <si>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</si>
  <si>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</si>
  <si>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</si>
  <si>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</si>
  <si>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</si>
  <si>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</si>
  <si>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</si>
  <si>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</si>
  <si>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</si>
  <si>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</si>
  <si>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</si>
  <si>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</si>
  <si>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</si>
  <si>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</si>
  <si>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</si>
  <si>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</si>
  <si>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</si>
  <si>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</si>
  <si>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</si>
  <si>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</si>
  <si>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</si>
  <si>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</si>
  <si>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</si>
  <si>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</si>
  <si>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</si>
  <si>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</si>
  <si>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</si>
  <si>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</si>
  <si>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</si>
  <si>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</si>
  <si>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</si>
  <si>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</si>
  <si>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</si>
  <si>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</si>
  <si>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</si>
  <si>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</si>
  <si>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</si>
  <si>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</si>
  <si>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</si>
  <si>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</si>
  <si>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</si>
  <si>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</si>
  <si>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</si>
  <si>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</si>
  <si>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</si>
  <si>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</si>
  <si>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</si>
  <si>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</si>
  <si>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</si>
  <si>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</si>
  <si>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</si>
  <si>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</si>
  <si>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</si>
  <si>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</si>
  <si>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</si>
  <si>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</si>
  <si>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</si>
  <si>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</si>
  <si>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</si>
  <si>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</si>
  <si>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</si>
  <si>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</si>
  <si>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</si>
  <si>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</si>
  <si>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</si>
  <si>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</si>
  <si>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</si>
  <si>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</si>
  <si>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</si>
  <si>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</si>
  <si>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</si>
  <si>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</si>
  <si>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</si>
  <si>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</si>
  <si>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</si>
  <si>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</si>
  <si>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</si>
  <si>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</si>
  <si>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</si>
  <si>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</si>
  <si>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</si>
  <si>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</si>
  <si>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</si>
  <si>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</si>
  <si>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</si>
  <si>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</si>
  <si>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</si>
  <si>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</si>
  <si>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</si>
  <si>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</si>
  <si>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</si>
  <si>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</si>
  <si>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</si>
  <si>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</si>
  <si>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</si>
  <si>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</si>
  <si>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</si>
  <si>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</si>
  <si>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</si>
  <si>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</si>
  <si>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</si>
  <si>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</si>
  <si>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</si>
  <si>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</si>
  <si>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</si>
  <si>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</si>
  <si>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</si>
  <si>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</si>
  <si>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</si>
  <si>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</si>
  <si>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</si>
  <si>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</si>
  <si>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</si>
  <si>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</si>
  <si>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</si>
  <si>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</si>
  <si>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</si>
  <si>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</si>
  <si>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</si>
  <si>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</si>
  <si>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</si>
  <si>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</si>
  <si>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</si>
  <si>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</si>
  <si>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</si>
  <si>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</si>
  <si>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</si>
  <si>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</si>
  <si>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</si>
  <si>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</si>
  <si>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</si>
  <si>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</si>
  <si>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</si>
  <si>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</si>
  <si>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</si>
  <si>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</si>
  <si>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</si>
  <si>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</si>
  <si>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</si>
  <si>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</si>
  <si>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</si>
  <si>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</si>
  <si>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</si>
  <si>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</si>
  <si>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</si>
  <si>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</si>
  <si>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</si>
  <si>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</si>
  <si>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</si>
  <si>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</si>
  <si>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</si>
  <si>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</si>
  <si>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</si>
  <si>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</si>
  <si>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</si>
  <si>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</si>
  <si>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</si>
  <si>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</si>
  <si>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</si>
  <si>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</si>
  <si>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</si>
  <si>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</si>
  <si>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</si>
  <si>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</si>
  <si>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</si>
  <si>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</si>
  <si>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</si>
  <si>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</si>
  <si>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</si>
  <si>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</si>
  <si>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</si>
  <si>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</si>
  <si>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</si>
  <si>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</si>
  <si>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</si>
  <si>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</si>
  <si>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</si>
  <si>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</si>
  <si>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</si>
  <si>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</si>
  <si>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</si>
  <si>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</si>
  <si>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</si>
  <si>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</si>
  <si>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</si>
  <si>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</si>
  <si>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</si>
  <si>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</si>
  <si>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</si>
  <si>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</si>
  <si>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</si>
  <si>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</si>
  <si>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</si>
  <si>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</si>
  <si>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</si>
  <si>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</si>
  <si>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</si>
  <si>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</si>
  <si>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</si>
  <si>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</si>
  <si>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</si>
  <si>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</si>
  <si>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</si>
  <si>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</si>
  <si>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</si>
  <si>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</si>
  <si>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</si>
  <si>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</si>
  <si>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</si>
  <si>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</si>
  <si>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</si>
  <si>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</si>
  <si>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</si>
  <si>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</si>
  <si>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</si>
  <si>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</si>
  <si>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</si>
  <si>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</si>
  <si>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</si>
  <si>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</si>
  <si>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</si>
  <si>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</si>
  <si>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</si>
  <si>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</si>
  <si>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</si>
  <si>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</si>
  <si>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</si>
  <si>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</si>
  <si>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</si>
  <si>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</si>
  <si>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</si>
  <si>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</si>
  <si>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</si>
  <si>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</si>
  <si>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</si>
  <si>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</si>
  <si>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</si>
  <si>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</si>
  <si>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</si>
  <si>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</si>
  <si>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</si>
  <si>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</si>
  <si>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</si>
  <si>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</si>
  <si>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</si>
  <si>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</si>
  <si>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</si>
  <si>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</si>
  <si>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</si>
  <si>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</si>
  <si>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</si>
  <si>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</si>
  <si>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</si>
  <si>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</si>
  <si>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</si>
  <si>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</si>
  <si>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</si>
  <si>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</si>
  <si>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</si>
  <si>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</si>
  <si>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</si>
  <si>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</si>
  <si>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</si>
  <si>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</si>
  <si>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</si>
  <si>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</si>
  <si>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</si>
  <si>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</si>
  <si>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</si>
  <si>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</si>
  <si>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</si>
  <si>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</si>
  <si>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</si>
  <si>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</si>
  <si>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</si>
  <si>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</si>
  <si>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</si>
  <si>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</si>
  <si>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</si>
  <si>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</si>
  <si>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</si>
  <si>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</si>
  <si>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</si>
  <si>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</si>
  <si>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</si>
  <si>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</si>
  <si>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</si>
  <si>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</si>
  <si>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</si>
  <si>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</si>
  <si>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</si>
  <si>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</si>
  <si>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</si>
  <si>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</si>
  <si>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</si>
  <si>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</si>
  <si>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</si>
  <si>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</si>
  <si>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</si>
  <si>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</si>
  <si>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</si>
  <si>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</si>
  <si>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</si>
  <si>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</si>
  <si>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</si>
  <si>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</si>
  <si>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</si>
  <si>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</si>
  <si>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</si>
  <si>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</si>
  <si>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</si>
  <si>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</si>
  <si>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</si>
  <si>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</si>
  <si>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</si>
  <si>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</si>
  <si>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</si>
  <si>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</si>
  <si>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</si>
  <si>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</si>
  <si>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</si>
  <si>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</si>
  <si>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</si>
  <si>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</si>
  <si>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</si>
  <si>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</si>
  <si>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</si>
  <si>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</si>
  <si>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</si>
  <si>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</si>
  <si>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</si>
  <si>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</si>
  <si>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</si>
  <si>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</si>
  <si>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</si>
  <si>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</si>
  <si>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</si>
  <si>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</si>
  <si>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</si>
  <si>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</si>
  <si>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</si>
  <si>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</si>
  <si>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</si>
  <si>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</si>
  <si>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</si>
  <si>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</si>
  <si>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</si>
  <si>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</si>
  <si>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</si>
  <si>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</si>
  <si>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</si>
  <si>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</si>
  <si>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</si>
  <si>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</si>
  <si>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</si>
  <si>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</si>
  <si>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</si>
  <si>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</si>
  <si>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</si>
  <si>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</si>
  <si>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</si>
  <si>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</si>
  <si>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</si>
  <si>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</si>
  <si>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</si>
  <si>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</si>
  <si>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</si>
  <si>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</si>
  <si>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</si>
  <si>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</si>
  <si>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</si>
  <si>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</si>
  <si>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</si>
  <si>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</si>
  <si>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</si>
  <si>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</si>
  <si>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</si>
  <si>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</si>
  <si>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</si>
  <si>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</si>
  <si>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</si>
  <si>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</si>
  <si>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</si>
  <si>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</si>
  <si>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</si>
  <si>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</si>
  <si>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</si>
  <si>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</si>
  <si>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</si>
  <si>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</si>
  <si>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</si>
  <si>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</si>
  <si>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</si>
  <si>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</si>
  <si>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</si>
  <si>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</si>
  <si>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</si>
  <si>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</si>
  <si>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</si>
  <si>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</si>
  <si>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</si>
  <si>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</si>
  <si>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</si>
  <si>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</si>
  <si>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</si>
  <si>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</si>
  <si>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</si>
  <si>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</si>
  <si>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</si>
  <si>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</si>
  <si>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</si>
  <si>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</si>
  <si>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</si>
  <si>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</si>
  <si>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</si>
  <si>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</si>
  <si>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</si>
  <si>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</si>
  <si>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</si>
  <si>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</si>
  <si>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</si>
  <si>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</si>
  <si>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</si>
  <si>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</si>
  <si>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</si>
  <si>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</si>
  <si>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</si>
  <si>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</si>
  <si>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</si>
  <si>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</si>
  <si>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</si>
  <si>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</si>
  <si>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</si>
  <si>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</si>
  <si>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</si>
  <si>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</si>
  <si>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</si>
  <si>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</si>
  <si>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</si>
  <si>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</si>
  <si>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</si>
  <si>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</si>
  <si>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</si>
  <si>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</si>
  <si>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</si>
  <si>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</si>
  <si>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</si>
  <si>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</si>
  <si>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</si>
  <si>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</si>
  <si>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</si>
  <si>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</si>
  <si>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</si>
  <si>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</si>
  <si>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</si>
  <si>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</si>
  <si>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</si>
  <si>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</si>
  <si>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</si>
  <si>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</si>
  <si>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</si>
  <si>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</si>
  <si>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</si>
  <si>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</si>
  <si>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</si>
  <si>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</si>
  <si>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</si>
  <si>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</si>
  <si>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</si>
  <si>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</si>
  <si>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</si>
  <si>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</si>
  <si>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</si>
  <si>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</si>
  <si>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</si>
  <si>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</si>
  <si>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</si>
  <si>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</si>
  <si>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</si>
  <si>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</si>
  <si>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</si>
  <si>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</si>
  <si>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</si>
  <si>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</si>
  <si>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</si>
  <si>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</si>
  <si>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</si>
  <si>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</si>
  <si>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</si>
  <si>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</si>
  <si>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</si>
  <si>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</si>
  <si>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</si>
  <si>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</si>
  <si>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</si>
  <si>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</si>
  <si>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</si>
  <si>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</si>
  <si>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</si>
  <si>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</si>
  <si>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</si>
  <si>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</si>
  <si>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</si>
  <si>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</si>
  <si>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</si>
  <si>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</si>
  <si>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</si>
  <si>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</si>
  <si>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</si>
  <si>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</si>
  <si>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</si>
  <si>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</si>
  <si>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</si>
  <si>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</si>
  <si>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</si>
  <si>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</si>
  <si>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</si>
  <si>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</si>
  <si>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</si>
  <si>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</si>
  <si>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</si>
  <si>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</si>
  <si>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</si>
  <si>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</si>
  <si>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</si>
  <si>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</si>
  <si>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</si>
  <si>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</si>
  <si>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</si>
  <si>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</si>
  <si>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</si>
  <si>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</si>
  <si>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</si>
  <si>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</si>
  <si>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</si>
  <si>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</si>
  <si>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</si>
  <si>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</si>
  <si>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</si>
  <si>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</si>
  <si>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</si>
  <si>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</si>
  <si>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</si>
  <si>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</si>
  <si>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</si>
  <si>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</si>
  <si>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</si>
  <si>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</si>
  <si>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</si>
  <si>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</si>
  <si>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</si>
  <si>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</si>
  <si>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</si>
  <si>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</si>
  <si>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</si>
  <si>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</si>
  <si>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</si>
  <si>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</si>
  <si>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</si>
  <si>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</si>
  <si>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</si>
  <si>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</si>
  <si>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</si>
  <si>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</si>
  <si>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</si>
  <si>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</si>
  <si>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</si>
  <si>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</si>
  <si>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</si>
  <si>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</si>
  <si>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</si>
  <si>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</si>
  <si>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</si>
  <si>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</si>
  <si>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</si>
  <si>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</si>
  <si>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</si>
  <si>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</si>
  <si>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</si>
  <si>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</si>
  <si>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</si>
  <si>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</si>
  <si>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</si>
  <si>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</si>
  <si>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</si>
  <si>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</si>
  <si>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</si>
  <si>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</si>
  <si>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</si>
  <si>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</si>
  <si>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</si>
  <si>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</si>
  <si>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</si>
  <si>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</si>
  <si>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</si>
  <si>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</si>
  <si>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</si>
  <si>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</si>
  <si>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</si>
  <si>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</si>
  <si>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</si>
  <si>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</si>
  <si>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</si>
  <si>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</si>
  <si>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</si>
  <si>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</si>
  <si>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</si>
  <si>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</si>
  <si>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</si>
  <si>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</si>
  <si>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</si>
  <si>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</si>
  <si>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</si>
  <si>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</si>
  <si>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</si>
  <si>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</si>
  <si>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</si>
  <si>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</si>
  <si>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</si>
  <si>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</si>
  <si>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</si>
  <si>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</si>
  <si>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</si>
  <si>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</si>
  <si>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</si>
  <si>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</si>
  <si>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</si>
  <si>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</si>
  <si>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</si>
  <si>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</si>
  <si>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</si>
  <si>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</si>
  <si>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</si>
  <si>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</si>
  <si>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</si>
  <si>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</si>
  <si>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</si>
  <si>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</si>
  <si>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</si>
  <si>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</si>
  <si>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</si>
  <si>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</si>
  <si>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</si>
  <si>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</si>
  <si>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</si>
  <si>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</si>
  <si>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</si>
  <si>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</si>
  <si>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</si>
  <si>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</si>
  <si>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</si>
  <si>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</si>
  <si>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</si>
  <si>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</si>
  <si>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</si>
  <si>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</si>
  <si>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</si>
  <si>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</si>
  <si>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</si>
  <si>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</si>
  <si>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</si>
  <si>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</si>
  <si>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</si>
  <si>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</si>
  <si>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</si>
  <si>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</si>
  <si>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</si>
  <si>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</si>
  <si>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</si>
  <si>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</si>
  <si>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</si>
  <si>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</si>
  <si>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</si>
  <si>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</si>
  <si>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</si>
  <si>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</si>
  <si>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</si>
  <si>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</si>
  <si>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</si>
  <si>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</si>
  <si>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</si>
  <si>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</si>
  <si>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</si>
  <si>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</si>
  <si>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</si>
  <si>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</si>
  <si>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</si>
  <si>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</si>
  <si>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</si>
  <si>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</si>
  <si>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</si>
  <si>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</si>
  <si>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</si>
  <si>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</si>
  <si>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</si>
  <si>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</si>
  <si>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</si>
  <si>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</si>
  <si>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</si>
  <si>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</si>
  <si>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</si>
  <si>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</si>
  <si>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</si>
  <si>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</si>
  <si>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</si>
  <si>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</si>
  <si>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</si>
  <si>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</si>
  <si>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</si>
  <si>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</si>
  <si>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</si>
  <si>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</si>
  <si>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</si>
  <si>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</si>
  <si>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</si>
  <si>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</si>
  <si>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</si>
  <si>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</si>
  <si>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</si>
  <si>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</si>
  <si>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</si>
  <si>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</si>
  <si>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</si>
  <si>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</si>
  <si>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</si>
  <si>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</si>
  <si>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</si>
  <si>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</si>
  <si>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</si>
  <si>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</si>
  <si>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</si>
  <si>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</si>
  <si>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</si>
  <si>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</si>
  <si>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</si>
  <si>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</si>
  <si>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</si>
  <si>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</si>
  <si>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</si>
  <si>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</si>
  <si>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</si>
  <si>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</si>
  <si>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</si>
  <si>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</si>
  <si>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</si>
  <si>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</si>
  <si>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</si>
  <si>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</si>
  <si>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</si>
  <si>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</si>
  <si>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</si>
  <si>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</si>
  <si>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</si>
  <si>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</si>
  <si>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</si>
  <si>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</si>
  <si>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</si>
  <si>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</si>
  <si>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</si>
  <si>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</si>
  <si>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</si>
  <si>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</si>
  <si>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</si>
  <si>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</si>
  <si>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</si>
  <si>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</si>
  <si>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</si>
  <si>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</si>
  <si>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</si>
  <si>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</si>
  <si>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</si>
  <si>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</si>
  <si>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</si>
  <si>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</si>
  <si>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</si>
  <si>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</si>
  <si>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</si>
  <si>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</si>
  <si>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</si>
  <si>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</si>
  <si>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</si>
  <si>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</si>
  <si>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</si>
  <si>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</si>
  <si>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</si>
  <si>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</si>
  <si>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</si>
  <si>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</si>
  <si>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</si>
  <si>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</si>
  <si>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</si>
  <si>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</si>
  <si>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</si>
  <si>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</si>
  <si>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</si>
  <si>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</si>
  <si>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</si>
  <si>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</si>
  <si>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</si>
  <si>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</si>
  <si>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</si>
  <si>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</si>
  <si>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</si>
  <si>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</si>
  <si>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</si>
  <si>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</si>
  <si>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</si>
  <si>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</si>
  <si>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</si>
  <si>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</si>
  <si>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</si>
  <si>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</si>
  <si>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</si>
  <si>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</si>
  <si>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</si>
  <si>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</si>
  <si>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</si>
  <si>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</si>
  <si>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</si>
  <si>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</si>
  <si>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</si>
  <si>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</si>
  <si>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</si>
  <si>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</si>
  <si>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</si>
  <si>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</si>
  <si>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</si>
  <si>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</si>
  <si>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</si>
  <si>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</si>
  <si>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</si>
  <si>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</si>
  <si>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</si>
  <si>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</si>
  <si>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</si>
  <si>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</si>
  <si>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</si>
  <si>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</si>
  <si>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</si>
  <si>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</si>
  <si>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</si>
  <si>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</si>
  <si>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</si>
  <si>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</si>
  <si>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</si>
  <si>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</si>
  <si>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</si>
  <si>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</si>
  <si>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</si>
  <si>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</si>
  <si>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</si>
  <si>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</si>
  <si>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</si>
  <si>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</si>
  <si>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</si>
  <si>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</si>
  <si>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</si>
  <si>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</si>
  <si>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</si>
  <si>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</si>
  <si>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</si>
  <si>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</si>
  <si>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</si>
  <si>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</si>
  <si>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</si>
  <si>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</si>
  <si>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</si>
  <si>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</si>
  <si>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</si>
  <si>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</si>
  <si>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</si>
  <si>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</si>
  <si>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</si>
  <si>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</si>
  <si>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</si>
  <si>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</si>
  <si>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</si>
  <si>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</si>
  <si>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</si>
  <si>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</si>
  <si>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</si>
  <si>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</si>
  <si>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</si>
  <si>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</si>
  <si>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</si>
  <si>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</si>
  <si>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</si>
  <si>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</si>
  <si>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</si>
  <si>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</si>
  <si>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</si>
  <si>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</si>
  <si>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</si>
  <si>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</si>
  <si>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</si>
  <si>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</si>
  <si>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</si>
  <si>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</si>
  <si>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</si>
  <si>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</si>
  <si>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</si>
  <si>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</si>
  <si>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</si>
  <si>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</si>
  <si>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</si>
  <si>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</si>
  <si>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</si>
  <si>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</si>
  <si>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</si>
  <si>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</si>
  <si>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</si>
  <si>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</si>
  <si>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</si>
  <si>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</si>
  <si>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</si>
  <si>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</si>
  <si>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</si>
  <si>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</si>
  <si>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</si>
  <si>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</si>
  <si>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</si>
  <si>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</si>
  <si>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</si>
  <si>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</si>
  <si>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</si>
  <si>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</si>
  <si>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</si>
  <si>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</si>
  <si>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</si>
  <si>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</si>
  <si>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</si>
  <si>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</si>
  <si>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</si>
  <si>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</si>
  <si>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</si>
  <si>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</si>
  <si>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</si>
  <si>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</si>
  <si>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</si>
  <si>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</si>
  <si>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</si>
  <si>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</si>
  <si>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</si>
  <si>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</si>
  <si>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</si>
  <si>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</si>
  <si>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</si>
  <si>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</si>
  <si>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</si>
  <si>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</si>
  <si>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</si>
  <si>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</si>
  <si>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</si>
  <si>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</si>
  <si>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</si>
  <si>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</si>
  <si>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</si>
  <si>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</si>
  <si>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</si>
  <si>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</si>
  <si>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</si>
  <si>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</si>
  <si>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</si>
  <si>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</si>
  <si>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</si>
  <si>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</si>
  <si>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</si>
  <si>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</si>
  <si>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</si>
  <si>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</si>
  <si>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</si>
  <si>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</si>
  <si>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</si>
  <si>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</si>
  <si>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</si>
  <si>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</si>
  <si>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</si>
  <si>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</si>
  <si>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</si>
  <si>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</si>
  <si>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</si>
  <si>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</si>
  <si>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</si>
  <si>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</si>
  <si>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</si>
  <si>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</si>
  <si>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</si>
  <si>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</si>
  <si>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</si>
  <si>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</si>
  <si>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</si>
  <si>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</si>
  <si>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</si>
  <si>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</si>
  <si>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</si>
  <si>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</si>
  <si>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</si>
  <si>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</si>
  <si>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</si>
  <si>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</si>
  <si>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</si>
  <si>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</si>
  <si>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</si>
  <si>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</si>
  <si>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</si>
  <si>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</si>
  <si>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</si>
  <si>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</si>
  <si>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</si>
  <si>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</si>
  <si>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</si>
  <si>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</si>
  <si>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</si>
  <si>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</si>
  <si>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</si>
  <si>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</si>
  <si>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</si>
  <si>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</si>
  <si>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</si>
  <si>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</si>
  <si>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</si>
  <si>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</si>
  <si>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</si>
  <si>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</si>
  <si>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</si>
  <si>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</si>
  <si>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</si>
  <si>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</si>
  <si>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</si>
  <si>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</si>
  <si>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</si>
  <si>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</si>
  <si>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</si>
  <si>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</si>
  <si>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</si>
  <si>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</si>
  <si>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</si>
  <si>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</si>
  <si>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</si>
  <si>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</si>
  <si>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</si>
  <si>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</si>
  <si>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</si>
  <si>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</si>
  <si>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</si>
  <si>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</si>
  <si>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</si>
  <si>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</si>
  <si>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</si>
  <si>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</si>
  <si>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</si>
  <si>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</si>
  <si>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</si>
  <si>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</si>
  <si>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</si>
  <si>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</si>
  <si>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</si>
  <si>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</si>
  <si>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</si>
  <si>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</si>
  <si>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</si>
  <si>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</si>
  <si>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</si>
  <si>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</si>
  <si>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</si>
  <si>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</si>
  <si>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</si>
  <si>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</si>
  <si>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</si>
  <si>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</si>
  <si>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</si>
  <si>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</si>
  <si>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</si>
  <si>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</si>
  <si>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</si>
  <si>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</si>
  <si>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</si>
  <si>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</si>
  <si>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</si>
  <si>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</si>
  <si>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</si>
  <si>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</si>
  <si>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</si>
  <si>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</si>
  <si>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</si>
  <si>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</si>
  <si>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</si>
  <si>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</si>
  <si>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</si>
  <si>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</si>
  <si>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</si>
  <si>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</si>
  <si>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</si>
  <si>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</si>
  <si>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</si>
  <si>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</si>
  <si>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</si>
  <si>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</si>
  <si>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</si>
  <si>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</si>
  <si>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</si>
  <si>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</si>
  <si>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</si>
  <si>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</si>
  <si>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</si>
  <si>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</si>
  <si>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</si>
  <si>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</si>
  <si>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</si>
  <si>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</si>
  <si>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</si>
  <si>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</si>
  <si>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</si>
  <si>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</si>
  <si>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</si>
  <si>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</si>
  <si>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</si>
  <si>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</si>
  <si>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</si>
  <si>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</si>
  <si>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</si>
  <si>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</si>
  <si>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</si>
  <si>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</si>
  <si>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</si>
  <si>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</si>
  <si>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</si>
  <si>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</si>
  <si>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</si>
  <si>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</si>
  <si>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</si>
  <si>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</si>
  <si>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</si>
  <si>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</si>
  <si>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</si>
  <si>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</si>
  <si>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</si>
  <si>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</si>
  <si>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</si>
  <si>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</si>
  <si>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</si>
  <si>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</si>
  <si>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</si>
  <si>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</si>
  <si>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</si>
  <si>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</si>
  <si>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</si>
  <si>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</si>
  <si>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</si>
  <si>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</si>
  <si>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</si>
  <si>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</si>
  <si>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</si>
  <si>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</si>
  <si>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</si>
  <si>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</si>
  <si>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</si>
  <si>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</si>
  <si>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</si>
  <si>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</si>
  <si>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</si>
  <si>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</si>
  <si>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</si>
  <si>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</si>
  <si>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</si>
  <si>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</si>
  <si>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</si>
  <si>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</si>
  <si>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</si>
  <si>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</si>
  <si>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</si>
  <si>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</si>
  <si>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</si>
  <si>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</si>
  <si>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</si>
  <si>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</si>
  <si>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</si>
  <si>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</si>
  <si>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</si>
  <si>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</si>
  <si>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</si>
  <si>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</si>
  <si>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</si>
  <si>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</si>
  <si>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</si>
  <si>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</si>
  <si>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</si>
  <si>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</si>
  <si>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</si>
  <si>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</si>
  <si>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</si>
  <si>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</si>
  <si>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</si>
  <si>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</si>
  <si>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</si>
  <si>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</si>
  <si>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</si>
  <si>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</si>
  <si>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</si>
  <si>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</si>
  <si>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</si>
  <si>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</si>
  <si>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</si>
  <si>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</si>
  <si>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</si>
  <si>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</si>
  <si>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</si>
  <si>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</si>
  <si>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</si>
  <si>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</si>
  <si>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</si>
  <si>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</si>
  <si>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</si>
  <si>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</si>
  <si>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</si>
  <si>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</si>
  <si>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</si>
  <si>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</si>
  <si>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</si>
  <si>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</si>
  <si>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</si>
  <si>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</si>
  <si>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</si>
  <si>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</si>
  <si>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</si>
  <si>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</si>
  <si>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</si>
  <si>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</si>
  <si>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</si>
  <si>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</si>
  <si>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</si>
  <si>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</si>
  <si>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</si>
  <si>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</si>
  <si>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</si>
  <si>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</si>
  <si>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</si>
  <si>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</si>
  <si>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</si>
  <si>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</si>
  <si>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</si>
  <si>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</si>
  <si>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</si>
  <si>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</si>
  <si>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</si>
  <si>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</si>
  <si>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</si>
  <si>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</si>
  <si>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</si>
  <si>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</si>
  <si>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</si>
  <si>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</si>
  <si>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</si>
  <si>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</si>
  <si>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</si>
  <si>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</si>
  <si>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</si>
  <si>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</si>
  <si>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</si>
  <si>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</si>
  <si>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</si>
  <si>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</si>
  <si>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</si>
  <si>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</si>
  <si>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</si>
  <si>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</si>
  <si>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</si>
  <si>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</si>
  <si>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</si>
  <si>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</si>
  <si>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</si>
  <si>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</si>
  <si>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</si>
  <si>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</si>
  <si>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</si>
  <si>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</si>
  <si>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</si>
  <si>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</si>
  <si>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</si>
  <si>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</si>
  <si>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</si>
  <si>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</si>
  <si>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</si>
  <si>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</si>
  <si>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</si>
  <si>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</si>
  <si>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</si>
  <si>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</si>
  <si>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</si>
  <si>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</si>
  <si>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</si>
  <si>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</si>
  <si>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</si>
  <si>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</si>
  <si>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</si>
  <si>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</si>
  <si>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</si>
  <si>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</si>
  <si>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</si>
  <si>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</si>
  <si>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</si>
  <si>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</si>
  <si>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</si>
  <si>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</si>
  <si>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</si>
  <si>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</si>
  <si>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</si>
  <si>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</si>
  <si>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</si>
  <si>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</si>
  <si>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</si>
  <si>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</si>
  <si>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</si>
  <si>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</si>
  <si>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</si>
  <si>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</si>
  <si>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</si>
  <si>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</si>
  <si>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</si>
  <si>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</si>
  <si>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</si>
  <si>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</si>
  <si>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</si>
  <si>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</si>
  <si>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</si>
  <si>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</si>
  <si>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</si>
  <si>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</si>
  <si>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</si>
  <si>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</si>
  <si>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</si>
  <si>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</si>
  <si>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</si>
  <si>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</si>
  <si>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</si>
  <si>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</si>
  <si>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</si>
  <si>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</si>
  <si>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</si>
  <si>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</si>
  <si>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</si>
  <si>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</si>
  <si>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</si>
  <si>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</si>
  <si>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</si>
  <si>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</si>
  <si>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</si>
  <si>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</si>
  <si>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</si>
  <si>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</si>
  <si>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</si>
  <si>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</si>
  <si>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</si>
  <si>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</si>
  <si>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</si>
  <si>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</si>
  <si>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</si>
  <si>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</si>
  <si>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</si>
  <si>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</si>
  <si>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</si>
  <si>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</si>
  <si>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</si>
  <si>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</si>
  <si>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</si>
  <si>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</si>
  <si>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</si>
  <si>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</si>
  <si>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</si>
  <si>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</si>
  <si>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</si>
  <si>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</si>
  <si>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</si>
  <si>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</si>
  <si>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</si>
  <si>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</si>
  <si>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</si>
  <si>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</si>
  <si>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</si>
  <si>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</si>
  <si>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</si>
  <si>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</si>
  <si>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</si>
  <si>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</si>
  <si>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</si>
  <si>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</si>
  <si>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</si>
  <si>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</si>
  <si>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</si>
  <si>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</si>
  <si>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</si>
  <si>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</si>
  <si>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</si>
  <si>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</si>
  <si>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</si>
  <si>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</si>
  <si>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</si>
  <si>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</si>
  <si>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</si>
  <si>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</si>
  <si>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</si>
  <si>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</si>
  <si>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</si>
  <si>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</si>
  <si>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</si>
  <si>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</si>
  <si>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</si>
  <si>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</si>
  <si>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</si>
  <si>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</si>
  <si>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</si>
  <si>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</si>
  <si>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</si>
  <si>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</si>
  <si>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</si>
  <si>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</si>
  <si>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</si>
  <si>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</si>
  <si>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</si>
  <si>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</si>
  <si>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</si>
  <si>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</si>
  <si>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</si>
  <si>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</si>
  <si>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</si>
  <si>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</si>
  <si>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</si>
  <si>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</si>
  <si>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</si>
  <si>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</si>
  <si>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</si>
  <si>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</si>
  <si>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</si>
  <si>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</si>
  <si>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</si>
  <si>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</si>
  <si>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</si>
  <si>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</si>
  <si>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</si>
  <si>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</si>
  <si>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</si>
  <si>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</si>
  <si>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</si>
  <si>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</si>
  <si>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</si>
  <si>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</si>
  <si>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</si>
  <si>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</si>
  <si>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</si>
  <si>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</si>
  <si>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</si>
  <si>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</si>
  <si>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</si>
  <si>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</si>
  <si>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</si>
  <si>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</si>
  <si>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</si>
  <si>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</si>
  <si>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</si>
  <si>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</si>
  <si>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</si>
  <si>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</si>
  <si>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</si>
  <si>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</si>
  <si>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</si>
  <si>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</si>
  <si>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</si>
  <si>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</si>
  <si>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</si>
  <si>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</si>
  <si>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</si>
  <si>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</si>
  <si>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</si>
  <si>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</si>
  <si>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</si>
  <si>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</si>
  <si>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</si>
  <si>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</si>
  <si>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</si>
  <si>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</si>
  <si>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</si>
  <si>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</si>
  <si>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</si>
  <si>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</si>
  <si>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</si>
  <si>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</si>
  <si>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</si>
  <si>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</si>
  <si>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</si>
  <si>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</si>
  <si>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</si>
  <si>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</si>
  <si>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</si>
  <si>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</si>
  <si>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</si>
  <si>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</si>
  <si>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</si>
  <si>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</si>
  <si>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</si>
  <si>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</si>
  <si>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</si>
  <si>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</si>
  <si>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</si>
  <si>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</si>
  <si>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</si>
  <si>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</si>
  <si>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</si>
  <si>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</si>
  <si>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</si>
  <si>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</si>
  <si>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</si>
  <si>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</si>
  <si>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</si>
  <si>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</si>
  <si>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</si>
  <si>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</si>
  <si>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</si>
  <si>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</si>
  <si>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</si>
  <si>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</si>
  <si>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</si>
  <si>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</si>
  <si>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</si>
  <si>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</si>
  <si>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</si>
  <si>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</si>
  <si>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</si>
  <si>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</si>
  <si>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</si>
  <si>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</si>
  <si>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</si>
  <si>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</si>
  <si>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</si>
  <si>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</si>
  <si>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</si>
  <si>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</si>
  <si>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</si>
  <si>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</si>
  <si>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</si>
  <si>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</si>
  <si>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</si>
  <si>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</si>
  <si>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</si>
  <si>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</si>
  <si>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</si>
  <si>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</si>
  <si>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</si>
  <si>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</si>
  <si>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</si>
  <si>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</si>
  <si>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</si>
  <si>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</si>
  <si>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</si>
  <si>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</si>
  <si>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</si>
  <si>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</si>
  <si>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</si>
  <si>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</si>
  <si>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</si>
  <si>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</si>
  <si>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</si>
  <si>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</si>
  <si>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</si>
  <si>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</si>
  <si>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</si>
  <si>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</si>
  <si>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</si>
  <si>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</si>
  <si>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</si>
  <si>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</si>
  <si>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</si>
  <si>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</si>
  <si>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</si>
  <si>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</si>
  <si>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</si>
  <si>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</si>
  <si>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</si>
  <si>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</si>
  <si>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</si>
  <si>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</si>
  <si>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</si>
  <si>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</si>
  <si>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</si>
  <si>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</si>
  <si>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</si>
  <si>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</si>
  <si>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</si>
  <si>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</si>
  <si>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</si>
  <si>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</si>
  <si>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</si>
  <si>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</si>
  <si>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</si>
  <si>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</si>
  <si>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</si>
  <si>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</si>
  <si>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</si>
  <si>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</si>
  <si>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</si>
  <si>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</si>
  <si>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</si>
  <si>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</si>
  <si>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</si>
  <si>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</si>
  <si>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</si>
  <si>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</si>
  <si>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</si>
  <si>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</si>
  <si>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</si>
  <si>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</si>
  <si>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</si>
  <si>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</si>
  <si>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</si>
  <si>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</si>
  <si>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</si>
  <si>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</si>
  <si>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</si>
  <si>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</si>
  <si>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</si>
  <si>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</si>
  <si>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</si>
  <si>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</si>
  <si>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</si>
  <si>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</si>
  <si>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</si>
  <si>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</si>
  <si>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</si>
  <si>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</si>
  <si>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</si>
  <si>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</si>
  <si>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</si>
  <si>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</si>
  <si>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</si>
  <si>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</si>
  <si>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</si>
  <si>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</si>
  <si>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</si>
  <si>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</si>
  <si>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</si>
  <si>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</si>
  <si>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</si>
  <si>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</si>
  <si>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</si>
  <si>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</si>
  <si>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</si>
  <si>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</si>
  <si>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</si>
  <si>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</si>
  <si>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</si>
  <si>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</si>
  <si>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</si>
  <si>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</si>
  <si>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</si>
  <si>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</si>
  <si>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</si>
  <si>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</si>
  <si>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</si>
  <si>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</si>
  <si>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</si>
  <si>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</si>
  <si>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</si>
  <si>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</si>
  <si>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</si>
  <si>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</si>
  <si>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</si>
  <si>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</si>
  <si>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</si>
  <si>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</si>
  <si>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</si>
  <si>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</si>
  <si>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</si>
  <si>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</si>
  <si>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</si>
  <si>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</si>
  <si>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</si>
  <si>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</si>
  <si>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</si>
  <si>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</si>
  <si>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</si>
  <si>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</si>
  <si>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</si>
  <si>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</si>
  <si>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</si>
  <si>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</si>
  <si>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</si>
  <si>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</si>
  <si>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</si>
  <si>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</si>
  <si>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</si>
  <si>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</si>
  <si>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</si>
  <si>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</si>
  <si>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</si>
  <si>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</si>
  <si>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</si>
  <si>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</si>
  <si>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</si>
  <si>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</si>
  <si>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</si>
  <si>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</si>
  <si>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</si>
  <si>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</si>
  <si>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</si>
  <si>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</si>
  <si>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</si>
  <si>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</si>
  <si>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</si>
  <si>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</si>
  <si>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</si>
  <si>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</si>
  <si>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</si>
  <si>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</si>
  <si>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</si>
  <si>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</si>
  <si>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</si>
  <si>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</si>
  <si>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</si>
  <si>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</si>
  <si>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</si>
  <si>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</si>
  <si>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</si>
  <si>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</si>
  <si>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</si>
  <si>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</si>
  <si>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</si>
  <si>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</si>
  <si>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</si>
  <si>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</si>
  <si>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</si>
  <si>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</si>
  <si>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</si>
  <si>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</si>
  <si>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</si>
  <si>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</si>
  <si>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</si>
  <si>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</si>
  <si>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</si>
  <si>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</si>
  <si>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</si>
  <si>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</si>
  <si>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</si>
  <si>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</si>
  <si>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</si>
  <si>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</si>
  <si>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</si>
  <si>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</si>
  <si>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</si>
  <si>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</si>
  <si>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</si>
  <si>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</si>
  <si>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</si>
  <si>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</si>
  <si>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</si>
  <si>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</si>
  <si>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</si>
  <si>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</si>
  <si>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</si>
  <si>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</si>
  <si>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</si>
  <si>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</si>
  <si>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</si>
  <si>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</si>
  <si>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</si>
  <si>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</si>
  <si>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</si>
  <si>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</si>
  <si>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</si>
  <si>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</si>
  <si>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</si>
  <si>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</si>
  <si>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</si>
  <si>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</si>
  <si>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</si>
  <si>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</si>
  <si>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</si>
  <si>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</si>
  <si>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</si>
  <si>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</si>
  <si>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</si>
  <si>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</si>
  <si>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</si>
  <si>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</si>
  <si>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</si>
  <si>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</si>
  <si>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</si>
  <si>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</si>
  <si>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</si>
  <si>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</si>
  <si>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</si>
  <si>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</si>
  <si>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</si>
  <si>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</si>
  <si>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</si>
  <si>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</si>
  <si>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</si>
  <si>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</si>
  <si>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</si>
  <si>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</si>
  <si>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</si>
  <si>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</si>
  <si>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</si>
  <si>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</si>
  <si>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</si>
  <si>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</si>
  <si>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</si>
  <si>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</si>
  <si>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</si>
  <si>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</si>
  <si>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</si>
  <si>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</si>
  <si>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</si>
  <si>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</si>
  <si>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</si>
  <si>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</si>
  <si>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</si>
  <si>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</si>
  <si>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</si>
  <si>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</si>
  <si>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</si>
  <si>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</si>
  <si>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</si>
  <si>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</si>
  <si>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</si>
  <si>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</si>
  <si>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</si>
  <si>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</si>
  <si>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</si>
  <si>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</si>
  <si>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</si>
  <si>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</si>
  <si>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</si>
  <si>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</si>
  <si>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</si>
  <si>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</si>
  <si>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</si>
  <si>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</si>
  <si>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</si>
  <si>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</si>
  <si>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</si>
  <si>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</si>
  <si>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</si>
  <si>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</si>
  <si>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</si>
  <si>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</si>
  <si>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</si>
  <si>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</si>
  <si>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</si>
  <si>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</si>
  <si>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</si>
  <si>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</si>
  <si>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</si>
  <si>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</si>
  <si>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</si>
  <si>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</si>
  <si>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</si>
  <si>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</si>
  <si>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</si>
  <si>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</si>
  <si>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</si>
  <si>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</si>
  <si>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</si>
  <si>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</si>
  <si>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</si>
  <si>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</si>
  <si>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</si>
  <si>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</si>
  <si>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</si>
  <si>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</si>
  <si>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</si>
  <si>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</si>
  <si>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</si>
  <si>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</si>
  <si>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</si>
  <si>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</si>
  <si>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</si>
  <si>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</si>
  <si>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</si>
  <si>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</si>
  <si>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</si>
  <si>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</si>
  <si>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</si>
  <si>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</si>
  <si>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</si>
  <si>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</si>
  <si>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</si>
  <si>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</si>
  <si>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</si>
  <si>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</si>
  <si>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</si>
  <si>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</si>
  <si>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</si>
  <si>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</si>
  <si>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</si>
  <si>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</si>
  <si>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</si>
  <si>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</si>
  <si>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</si>
  <si>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</si>
  <si>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</si>
  <si>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</si>
  <si>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</si>
  <si>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</si>
  <si>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</si>
  <si>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</si>
  <si>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</si>
  <si>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</si>
  <si>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</si>
  <si>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</si>
  <si>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</si>
  <si>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</si>
  <si>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</si>
  <si>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</si>
  <si>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</si>
  <si>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</si>
  <si>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</si>
  <si>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</si>
  <si>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</si>
  <si>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</si>
  <si>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</si>
  <si>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</si>
  <si>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</si>
  <si>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</si>
  <si>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</si>
  <si>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</si>
  <si>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</si>
  <si>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</si>
  <si>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</si>
  <si>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</si>
  <si>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</si>
  <si>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</si>
  <si>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</si>
  <si>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</si>
  <si>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</si>
  <si>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</si>
  <si>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</si>
  <si>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</si>
  <si>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</si>
  <si>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</si>
  <si>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</si>
  <si>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</si>
  <si>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</si>
  <si>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</si>
  <si>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</si>
  <si>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</si>
  <si>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</si>
  <si>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</si>
  <si>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</si>
  <si>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</si>
  <si>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</si>
  <si>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</si>
  <si>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</si>
  <si>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</si>
  <si>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</si>
  <si>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</si>
  <si>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</si>
  <si>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</si>
  <si>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</si>
  <si>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</si>
  <si>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</si>
  <si>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</si>
  <si>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</si>
  <si>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</si>
  <si>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</si>
  <si>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</si>
  <si>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</si>
  <si>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</si>
  <si>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</si>
  <si>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</si>
  <si>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</si>
  <si>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</si>
  <si>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</si>
  <si>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</si>
  <si>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</si>
  <si>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</si>
  <si>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</si>
  <si>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</si>
  <si>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</si>
  <si>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</si>
  <si>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</si>
  <si>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</si>
  <si>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</si>
  <si>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</si>
  <si>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</si>
  <si>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</si>
  <si>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</si>
  <si>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</si>
  <si>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</si>
  <si>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</si>
  <si>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</si>
  <si>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</si>
  <si>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</si>
  <si>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</si>
  <si>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</si>
  <si>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</si>
  <si>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</si>
  <si>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</si>
  <si>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</si>
  <si>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</si>
  <si>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</si>
  <si>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</si>
  <si>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</si>
  <si>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</si>
  <si>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</si>
  <si>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</si>
  <si>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</si>
  <si>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</si>
  <si>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</si>
  <si>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</si>
  <si>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</si>
  <si>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</si>
  <si>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</si>
  <si>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</si>
  <si>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</si>
  <si>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</si>
  <si>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</si>
  <si>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</si>
  <si>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</si>
  <si>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</si>
  <si>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</si>
  <si>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</si>
  <si>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</si>
  <si>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</si>
  <si>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</si>
  <si>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</si>
  <si>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</si>
  <si>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</si>
  <si>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</si>
  <si>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</si>
  <si>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</si>
  <si>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</si>
  <si>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</si>
  <si>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</si>
  <si>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</si>
  <si>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</si>
  <si>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</si>
  <si>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</si>
  <si>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</si>
  <si>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</si>
  <si>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</si>
  <si>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</si>
  <si>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</si>
  <si>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</si>
  <si>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</si>
  <si>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</si>
  <si>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</si>
  <si>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</si>
  <si>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</si>
  <si>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</si>
  <si>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</si>
  <si>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</si>
  <si>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</si>
  <si>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</si>
  <si>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</si>
  <si>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</si>
  <si>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</si>
  <si>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</si>
  <si>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</si>
  <si>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</si>
  <si>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</si>
  <si>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</si>
  <si>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</si>
  <si>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</si>
  <si>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</si>
  <si>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</si>
  <si>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</si>
  <si>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</si>
  <si>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</si>
  <si>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</si>
  <si>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</si>
  <si>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</si>
  <si>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</si>
  <si>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</si>
  <si>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</si>
  <si>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</si>
  <si>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</si>
  <si>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</si>
  <si>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</si>
  <si>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</si>
  <si>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</si>
  <si>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</si>
  <si>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</si>
  <si>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</si>
  <si>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</si>
  <si>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</si>
  <si>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</si>
  <si>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</si>
  <si>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</si>
  <si>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</si>
  <si>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</si>
  <si>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</si>
  <si>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</si>
  <si>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</si>
  <si>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</si>
  <si>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</si>
  <si>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</si>
  <si>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</si>
  <si>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</si>
  <si>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</si>
  <si>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</si>
  <si>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</si>
  <si>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</si>
  <si>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</si>
  <si>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</si>
  <si>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</si>
  <si>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</si>
  <si>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</si>
  <si>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</si>
  <si>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</si>
  <si>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</si>
  <si>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</si>
  <si>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</si>
  <si>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</si>
  <si>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</si>
  <si>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</si>
  <si>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</si>
  <si>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</si>
  <si>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</si>
  <si>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</si>
  <si>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</si>
  <si>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</si>
  <si>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</si>
  <si>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</si>
  <si>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</si>
  <si>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</si>
  <si>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</si>
  <si>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</si>
  <si>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</si>
  <si>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</si>
  <si>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</si>
  <si>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</si>
  <si>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</si>
  <si>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</si>
  <si>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</si>
  <si>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</si>
  <si>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</si>
  <si>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</si>
  <si>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</si>
  <si>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</si>
  <si>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</si>
  <si>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</si>
  <si>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</si>
  <si>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</si>
  <si>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</si>
  <si>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</si>
  <si>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</si>
  <si>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</si>
  <si>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</si>
  <si>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</si>
  <si>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</si>
  <si>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</si>
  <si>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</si>
  <si>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</si>
  <si>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</si>
  <si>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</si>
  <si>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</si>
  <si>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</si>
  <si>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</si>
  <si>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</si>
  <si>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</si>
  <si>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</si>
  <si>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</si>
  <si>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</si>
  <si>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</si>
  <si>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</si>
  <si>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</si>
  <si>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</si>
  <si>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</si>
  <si>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</si>
  <si>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</si>
  <si>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</si>
  <si>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</si>
  <si>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</si>
  <si>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</si>
  <si>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</si>
  <si>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</si>
  <si>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</si>
  <si>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</si>
  <si>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</si>
  <si>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</si>
  <si>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</si>
  <si>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</si>
  <si>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</si>
  <si>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</si>
  <si>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</si>
  <si>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</si>
  <si>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</si>
  <si>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</si>
  <si>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</si>
  <si>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</si>
  <si>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</si>
  <si>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</si>
  <si>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</si>
  <si>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</si>
  <si>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</si>
  <si>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</si>
  <si>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</si>
  <si>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</si>
  <si>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</si>
  <si>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</si>
  <si>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</si>
  <si>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</si>
  <si>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</si>
  <si>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</si>
  <si>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</si>
  <si>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</si>
  <si>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</si>
  <si>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</si>
  <si>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</si>
  <si>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</si>
  <si>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</si>
  <si>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</si>
  <si>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</si>
  <si>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</si>
  <si>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</si>
  <si>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</si>
  <si>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</si>
  <si>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</si>
  <si>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</si>
  <si>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</si>
  <si>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</si>
  <si>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</si>
  <si>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</si>
  <si>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</si>
  <si>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</si>
  <si>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</si>
  <si>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</si>
  <si>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</si>
  <si>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</si>
  <si>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</si>
  <si>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</si>
  <si>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</si>
  <si>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</si>
  <si>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</si>
  <si>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</si>
  <si>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</si>
  <si>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</si>
  <si>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</si>
  <si>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</si>
  <si>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</si>
  <si>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</si>
  <si>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</si>
  <si>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</si>
  <si>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</si>
  <si>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</si>
  <si>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</si>
  <si>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</si>
  <si>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</si>
  <si>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</si>
  <si>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</si>
  <si>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</si>
  <si>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</si>
  <si>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</si>
  <si>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</si>
  <si>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</si>
  <si>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</si>
  <si>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</si>
  <si>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</si>
  <si>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</si>
  <si>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</si>
  <si>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</si>
  <si>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</si>
  <si>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</si>
  <si>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</si>
  <si>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</si>
  <si>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</si>
  <si>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</si>
  <si>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</si>
  <si>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</si>
  <si>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</si>
  <si>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</si>
  <si>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</si>
  <si>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</si>
  <si>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</si>
  <si>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</si>
  <si>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</si>
  <si>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</si>
  <si>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</si>
  <si>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</si>
  <si>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</si>
  <si>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</si>
  <si>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</si>
  <si>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</si>
  <si>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</si>
  <si>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</si>
  <si>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</si>
  <si>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</si>
  <si>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</si>
  <si>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</si>
  <si>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</si>
  <si>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</si>
  <si>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</si>
  <si>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</si>
  <si>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</si>
  <si>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</si>
  <si>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</si>
  <si>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</si>
  <si>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</si>
  <si>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</si>
  <si>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</si>
  <si>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</si>
  <si>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</si>
  <si>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</si>
  <si>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</si>
  <si>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</si>
  <si>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</si>
  <si>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</si>
  <si>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</si>
  <si>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</si>
  <si>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</si>
  <si>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</si>
  <si>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</si>
  <si>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</si>
  <si>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</si>
  <si>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</si>
  <si>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</si>
  <si>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</si>
  <si>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</si>
  <si>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</si>
  <si>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</si>
  <si>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</si>
  <si>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</si>
  <si>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</si>
  <si>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</si>
  <si>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</si>
  <si>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</si>
  <si>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</si>
  <si>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</si>
  <si>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</si>
  <si>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</si>
  <si>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</si>
  <si>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</si>
  <si>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</si>
  <si>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</si>
  <si>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</si>
  <si>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</si>
  <si>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</si>
  <si>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</si>
  <si>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</si>
  <si>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</si>
  <si>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</si>
  <si>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</si>
  <si>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</si>
  <si>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</si>
  <si>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</si>
  <si>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</si>
  <si>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</si>
  <si>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</si>
  <si>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</si>
  <si>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</si>
  <si>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</si>
  <si>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</si>
  <si>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</si>
  <si>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</si>
  <si>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</si>
  <si>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</si>
  <si>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</si>
  <si>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</si>
  <si>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</si>
  <si>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</si>
  <si>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</si>
  <si>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</si>
  <si>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</si>
  <si>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</si>
  <si>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</si>
  <si>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</si>
  <si>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</si>
  <si>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</si>
  <si>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</si>
  <si>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</si>
  <si>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</si>
  <si>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</si>
  <si>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</si>
  <si>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</si>
  <si>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</si>
  <si>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</si>
  <si>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</si>
  <si>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</si>
  <si>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</si>
  <si>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</si>
  <si>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</si>
  <si>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</si>
  <si>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</si>
  <si>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</si>
  <si>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</si>
  <si>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</si>
  <si>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</si>
  <si>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</si>
  <si>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</si>
  <si>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</si>
  <si>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</si>
  <si>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</si>
  <si>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</si>
  <si>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</si>
  <si>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</si>
  <si>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</si>
  <si>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</si>
  <si>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</si>
  <si>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</si>
  <si>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</si>
  <si>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</si>
  <si>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</si>
  <si>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</si>
  <si>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</si>
  <si>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</si>
  <si>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</si>
  <si>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</si>
  <si>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</si>
  <si>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</si>
  <si>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</si>
  <si>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</si>
  <si>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</si>
  <si>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</si>
  <si>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</si>
  <si>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</si>
  <si>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</si>
  <si>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</si>
  <si>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</si>
  <si>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</si>
  <si>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</si>
  <si>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</si>
  <si>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</si>
  <si>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</si>
  <si>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</si>
  <si>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</si>
  <si>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</si>
  <si>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</si>
  <si>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</si>
  <si>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</si>
  <si>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</si>
  <si>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</si>
  <si>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</si>
  <si>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</si>
  <si>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</si>
  <si>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</si>
  <si>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</si>
  <si>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</si>
  <si>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</si>
  <si>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</si>
  <si>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</si>
  <si>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</si>
  <si>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</si>
  <si>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</si>
  <si>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</si>
  <si>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</si>
  <si>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</si>
  <si>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</si>
  <si>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</si>
  <si>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</si>
  <si>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</si>
  <si>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</si>
  <si>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</si>
  <si>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</si>
  <si>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</si>
  <si>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</si>
  <si>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</si>
  <si>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</si>
  <si>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</si>
  <si>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</si>
  <si>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</si>
  <si>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</si>
  <si>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</si>
  <si>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</si>
  <si>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</si>
  <si>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</si>
  <si>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</si>
  <si>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</si>
  <si>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</si>
  <si>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</si>
  <si>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</si>
  <si>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</si>
  <si>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</si>
  <si>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</si>
  <si>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</si>
  <si>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</si>
  <si>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</si>
  <si>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</si>
  <si>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</si>
  <si>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</si>
  <si>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</si>
  <si>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</si>
  <si>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</si>
  <si>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</si>
  <si>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</si>
  <si>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</si>
  <si>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</si>
  <si>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</si>
  <si>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</si>
  <si>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</si>
  <si>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</si>
  <si>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</si>
  <si>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</si>
  <si>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</si>
  <si>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</si>
  <si>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</si>
  <si>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</si>
  <si>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</si>
  <si>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</si>
  <si>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</si>
  <si>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</si>
  <si>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</si>
  <si>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</si>
  <si>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</si>
  <si>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</si>
  <si>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</si>
  <si>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</si>
  <si>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</si>
  <si>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</si>
  <si>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</si>
  <si>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</si>
  <si>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</si>
  <si>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</si>
  <si>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</si>
  <si>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</si>
  <si>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</si>
  <si>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</si>
  <si>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</si>
  <si>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</si>
  <si>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</si>
  <si>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</si>
  <si>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</si>
  <si>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</si>
  <si>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</si>
  <si>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</si>
  <si>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</si>
  <si>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</si>
  <si>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</si>
  <si>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</si>
  <si>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</si>
  <si>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</si>
  <si>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</si>
  <si>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</si>
  <si>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</si>
  <si>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</si>
  <si>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</si>
  <si>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</si>
  <si>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</si>
  <si>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</si>
  <si>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</si>
  <si>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</si>
  <si>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</si>
  <si>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</si>
  <si>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</si>
  <si>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</si>
  <si>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</si>
  <si>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</si>
  <si>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</si>
  <si>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</si>
  <si>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</si>
  <si>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</si>
  <si>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</si>
  <si>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</si>
  <si>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</si>
  <si>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</si>
  <si>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</si>
  <si>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</si>
  <si>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</si>
  <si>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</si>
  <si>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</si>
  <si>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</si>
  <si>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</si>
  <si>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</si>
  <si>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</si>
  <si>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</si>
  <si>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</si>
  <si>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</si>
  <si>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</si>
  <si>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</si>
  <si>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</si>
  <si>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</si>
  <si>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</si>
  <si>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</si>
  <si>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</si>
  <si>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</si>
  <si>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</si>
  <si>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</si>
  <si>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</si>
  <si>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</si>
  <si>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</si>
  <si>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</si>
  <si>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</si>
  <si>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</si>
  <si>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</si>
  <si>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</si>
  <si>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</si>
  <si>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</si>
  <si>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</si>
  <si>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</si>
  <si>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</si>
  <si>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</si>
  <si>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</si>
  <si>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</si>
  <si>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</si>
  <si>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</si>
  <si>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</si>
  <si>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</si>
  <si>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</si>
  <si>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</si>
  <si>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</si>
  <si>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</si>
  <si>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</si>
  <si>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</si>
  <si>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</si>
  <si>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</si>
  <si>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</si>
  <si>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</si>
  <si>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</si>
  <si>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</si>
  <si>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</si>
  <si>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</si>
  <si>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</si>
  <si>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</si>
  <si>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</si>
  <si>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</si>
  <si>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</si>
  <si>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</si>
  <si>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</si>
  <si>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</si>
  <si>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</si>
  <si>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</si>
  <si>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</si>
  <si>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</si>
  <si>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</si>
  <si>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</si>
  <si>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</si>
  <si>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</si>
  <si>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</si>
  <si>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</si>
  <si>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</si>
  <si>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</si>
  <si>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</si>
  <si>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</si>
  <si>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</si>
  <si>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</si>
  <si>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</si>
  <si>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</si>
  <si>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</si>
  <si>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</si>
  <si>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</si>
  <si>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</si>
  <si>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</si>
  <si>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</si>
  <si>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</si>
  <si>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</si>
  <si>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</si>
  <si>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</si>
  <si>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</si>
  <si>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</si>
  <si>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</si>
  <si>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</si>
  <si>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</si>
  <si>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</si>
  <si>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</si>
  <si>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</si>
  <si>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</si>
  <si>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</si>
  <si>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</si>
  <si>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</si>
  <si>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</si>
  <si>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</si>
  <si>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</si>
  <si>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</si>
  <si>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</si>
  <si>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</si>
  <si>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</si>
  <si>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</si>
  <si>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</si>
  <si>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</si>
  <si>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</si>
  <si>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</si>
  <si>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</si>
  <si>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</si>
  <si>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</si>
  <si>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</si>
  <si>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</si>
  <si>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</si>
  <si>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</si>
  <si>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</si>
  <si>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</si>
  <si>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</si>
  <si>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</si>
  <si>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</si>
  <si>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</si>
  <si>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</si>
  <si>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</si>
  <si>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</si>
  <si>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</si>
  <si>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</si>
  <si>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</si>
  <si>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</si>
  <si>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</si>
  <si>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</si>
  <si>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</si>
  <si>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</si>
  <si>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</si>
  <si>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</si>
  <si>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</si>
  <si>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</si>
  <si>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</si>
  <si>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</si>
  <si>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</si>
  <si>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</si>
  <si>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</si>
  <si>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</si>
  <si>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</si>
  <si>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</si>
  <si>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</si>
  <si>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</si>
  <si>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</si>
  <si>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</si>
  <si>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</si>
  <si>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</si>
  <si>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</si>
  <si>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</si>
  <si>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</si>
  <si>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</si>
  <si>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</si>
  <si>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</si>
  <si>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</si>
  <si>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</si>
  <si>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</si>
  <si>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</si>
  <si>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</si>
  <si>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</si>
  <si>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</si>
  <si>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</si>
  <si>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</si>
  <si>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</si>
  <si>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</si>
  <si>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</si>
  <si>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</si>
  <si>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</si>
  <si>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</si>
  <si>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</si>
  <si>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</si>
  <si>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</si>
  <si>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</si>
  <si>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</si>
  <si>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</si>
  <si>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</si>
  <si>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</si>
  <si>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</si>
  <si>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</si>
  <si>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</si>
  <si>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</si>
  <si>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</si>
  <si>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</si>
  <si>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</si>
  <si>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</si>
  <si>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</si>
  <si>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</si>
  <si>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</si>
  <si>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</si>
  <si>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</si>
  <si>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</si>
  <si>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</si>
  <si>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</si>
  <si>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</si>
  <si>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</si>
  <si>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</si>
  <si>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</si>
  <si>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</si>
  <si>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</si>
  <si>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</si>
  <si>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</si>
  <si>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</si>
  <si>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</si>
  <si>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</si>
  <si>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</si>
  <si>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</si>
  <si>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</si>
  <si>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</si>
  <si>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</si>
  <si>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</si>
  <si>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</si>
  <si>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</si>
  <si>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</si>
  <si>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</si>
  <si>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</si>
  <si>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</si>
  <si>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</si>
  <si>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</si>
  <si>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</si>
  <si>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</si>
  <si>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</si>
  <si>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</si>
  <si>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</si>
  <si>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</si>
  <si>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</si>
  <si>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</si>
  <si>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</si>
  <si>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</si>
  <si>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</si>
  <si>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</si>
  <si>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</si>
  <si>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</si>
  <si>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</si>
  <si>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</si>
  <si>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</si>
  <si>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</si>
  <si>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</si>
  <si>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</si>
  <si>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</si>
  <si>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</si>
  <si>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</si>
  <si>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</si>
  <si>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</si>
  <si>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</si>
  <si>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</si>
  <si>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</si>
  <si>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</si>
  <si>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</si>
  <si>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</si>
  <si>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</si>
  <si>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</si>
  <si>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</si>
  <si>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</si>
  <si>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</si>
  <si>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</si>
  <si>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</si>
  <si>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</si>
  <si>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</si>
  <si>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</si>
  <si>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</si>
  <si>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</si>
  <si>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</si>
  <si>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</si>
  <si>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</si>
  <si>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</si>
  <si>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</si>
  <si>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</si>
  <si>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</si>
  <si>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</si>
  <si>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</si>
  <si>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</si>
  <si>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</si>
  <si>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</si>
  <si>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</si>
  <si>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</si>
  <si>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</si>
  <si>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</si>
  <si>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</si>
  <si>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</si>
  <si>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</si>
  <si>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</si>
  <si>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</si>
  <si>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</si>
  <si>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</si>
  <si>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</si>
  <si>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</si>
  <si>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</si>
  <si>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</si>
  <si>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</si>
  <si>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</si>
  <si>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</si>
  <si>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</si>
  <si>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</si>
  <si>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</si>
  <si>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</si>
  <si>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</si>
  <si>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</si>
  <si>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</si>
  <si>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</si>
  <si>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</si>
  <si>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</si>
  <si>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</si>
  <si>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</si>
  <si>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</si>
  <si>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</si>
  <si>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</si>
  <si>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</si>
  <si>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</si>
  <si>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</si>
  <si>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</si>
  <si>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</si>
  <si>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</si>
  <si>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</si>
  <si>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</si>
  <si>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</si>
  <si>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</si>
  <si>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</si>
  <si>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</si>
  <si>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</si>
  <si>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</si>
  <si>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</si>
  <si>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</si>
  <si>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</si>
  <si>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</si>
  <si>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</si>
  <si>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</si>
  <si>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</si>
  <si>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</si>
  <si>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</si>
  <si>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</si>
  <si>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</si>
  <si>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</si>
  <si>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</si>
  <si>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</si>
  <si>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</si>
  <si>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</si>
  <si>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</si>
  <si>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</si>
  <si>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</si>
  <si>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</si>
  <si>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</si>
  <si>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</si>
  <si>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</si>
  <si>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</si>
  <si>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</si>
  <si>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</si>
  <si>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</si>
  <si>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</si>
  <si>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</si>
  <si>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</si>
  <si>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</si>
  <si>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</si>
  <si>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</si>
  <si>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</si>
  <si>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</si>
  <si>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</si>
  <si>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</si>
  <si>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</si>
  <si>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</si>
  <si>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</si>
  <si>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</si>
  <si>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</si>
  <si>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</si>
  <si>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</si>
  <si>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</si>
  <si>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</si>
  <si>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</si>
  <si>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</si>
  <si>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</si>
  <si>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</si>
  <si>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</si>
  <si>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</si>
  <si>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</si>
  <si>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</si>
  <si>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</si>
  <si>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</si>
  <si>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</si>
  <si>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</si>
  <si>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</si>
  <si>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</si>
  <si>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</si>
  <si>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</si>
  <si>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</si>
  <si>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</si>
  <si>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</si>
  <si>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</si>
  <si>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</si>
  <si>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</si>
  <si>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</si>
  <si>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</si>
  <si>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</si>
  <si>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</si>
  <si>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</si>
  <si>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</si>
  <si>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</si>
  <si>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</si>
  <si>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</si>
  <si>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</si>
  <si>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</si>
  <si>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</si>
  <si>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</si>
  <si>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</si>
  <si>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</si>
  <si>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</si>
  <si>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</si>
  <si>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</si>
  <si>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</si>
  <si>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</si>
  <si>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</si>
  <si>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</si>
  <si>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</si>
  <si>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</si>
  <si>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</si>
  <si>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</si>
  <si>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</si>
  <si>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</si>
  <si>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</si>
  <si>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</si>
  <si>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</si>
  <si>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</si>
  <si>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</si>
  <si>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</si>
  <si>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</si>
  <si>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</si>
  <si>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</si>
  <si>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</si>
  <si>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</si>
  <si>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</si>
  <si>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</si>
  <si>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</si>
  <si>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</si>
  <si>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</si>
  <si>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</si>
  <si>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</si>
  <si>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</si>
  <si>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</si>
  <si>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</si>
  <si>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</si>
  <si>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</si>
  <si>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</si>
  <si>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</si>
  <si>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</si>
  <si>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</si>
  <si>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</si>
  <si>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</si>
  <si>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</si>
  <si>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</si>
  <si>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</si>
  <si>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</si>
  <si>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</si>
  <si>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</si>
  <si>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</si>
  <si>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</si>
  <si>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</si>
  <si>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</si>
  <si>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</si>
  <si>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</si>
  <si>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</si>
  <si>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</si>
  <si>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</si>
  <si>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</si>
  <si>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</si>
  <si>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</si>
  <si>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</si>
  <si>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</si>
  <si>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</si>
  <si>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</si>
  <si>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</si>
  <si>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</si>
  <si>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</si>
  <si>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</si>
  <si>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</si>
  <si>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</si>
  <si>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</si>
  <si>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</si>
  <si>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</si>
  <si>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</si>
  <si>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</si>
  <si>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</si>
  <si>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</si>
  <si>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</si>
  <si>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</si>
  <si>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</si>
  <si>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</si>
  <si>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</si>
  <si>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</si>
  <si>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</si>
  <si>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</si>
  <si>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</si>
  <si>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</si>
  <si>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</si>
  <si>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</si>
  <si>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</si>
  <si>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</si>
  <si>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</si>
  <si>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</si>
  <si>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</si>
  <si>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</si>
  <si>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</si>
  <si>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</si>
  <si>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</si>
  <si>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</si>
  <si>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</si>
  <si>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</si>
  <si>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</si>
  <si>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</si>
  <si>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</si>
  <si>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</si>
  <si>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</si>
  <si>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</si>
  <si>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</si>
  <si>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</si>
  <si>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</si>
  <si>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</si>
  <si>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</si>
  <si>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</si>
  <si>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</si>
  <si>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</si>
  <si>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</si>
  <si>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</si>
  <si>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</si>
  <si>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</si>
  <si>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</si>
  <si>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</si>
  <si>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</si>
  <si>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</si>
  <si>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</si>
  <si>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</si>
  <si>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</si>
  <si>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</si>
  <si>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</si>
  <si>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</si>
  <si>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</si>
  <si>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</si>
  <si>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</si>
  <si>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</si>
  <si>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</si>
  <si>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</si>
  <si>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</si>
  <si>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</si>
  <si>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</si>
  <si>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</si>
  <si>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</si>
  <si>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</si>
  <si>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</si>
  <si>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</si>
  <si>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</si>
  <si>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</si>
  <si>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</si>
  <si>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</si>
  <si>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</si>
  <si>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</si>
  <si>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</si>
  <si>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</si>
  <si>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</si>
  <si>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</si>
  <si>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</si>
  <si>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</si>
  <si>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</si>
  <si>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</si>
  <si>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</si>
  <si>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</si>
  <si>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</si>
  <si>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</si>
  <si>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</si>
  <si>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</si>
  <si>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</si>
  <si>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</si>
  <si>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</si>
  <si>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</si>
  <si>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</si>
  <si>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</si>
  <si>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</si>
  <si>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</si>
  <si>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</si>
  <si>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</si>
  <si>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</si>
  <si>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</si>
  <si>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</si>
  <si>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</si>
  <si>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</si>
  <si>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</si>
  <si>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</si>
  <si>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</si>
  <si>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</si>
  <si>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</si>
  <si>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</si>
  <si>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</si>
  <si>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</si>
  <si>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</si>
  <si>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</si>
  <si>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</si>
  <si>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</si>
  <si>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</si>
  <si>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</si>
  <si>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</si>
  <si>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</si>
  <si>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</si>
  <si>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</si>
  <si>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</si>
  <si>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</si>
  <si>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</si>
  <si>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</si>
  <si>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</si>
  <si>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</si>
  <si>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</si>
  <si>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</si>
  <si>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</si>
  <si>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</si>
  <si>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</si>
  <si>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</si>
  <si>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</si>
  <si>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</si>
  <si>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</si>
  <si>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</si>
  <si>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</si>
  <si>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</si>
  <si>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</si>
  <si>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</si>
  <si>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</si>
  <si>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</si>
  <si>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</si>
  <si>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</si>
  <si>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</si>
  <si>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</si>
  <si>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</si>
  <si>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</si>
  <si>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</si>
  <si>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</si>
  <si>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</si>
  <si>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</si>
  <si>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</si>
  <si>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</si>
  <si>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</si>
  <si>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</si>
  <si>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</si>
  <si>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</si>
  <si>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</si>
  <si>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</si>
  <si>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</si>
  <si>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</si>
  <si>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</si>
  <si>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</si>
  <si>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</si>
  <si>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</si>
  <si>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</si>
  <si>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</si>
  <si>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</si>
  <si>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</si>
  <si>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</si>
  <si>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</si>
  <si>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</si>
  <si>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</si>
  <si>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</si>
  <si>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</si>
  <si>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</si>
  <si>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</si>
  <si>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</si>
  <si>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</si>
  <si>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</si>
  <si>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</si>
  <si>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</si>
  <si>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</si>
  <si>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</si>
  <si>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</si>
  <si>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</si>
  <si>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</si>
  <si>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</si>
  <si>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</si>
  <si>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</si>
  <si>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</si>
  <si>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</si>
  <si>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</si>
  <si>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</si>
  <si>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</si>
  <si>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</si>
  <si>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</si>
  <si>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</si>
  <si>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</si>
  <si>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</si>
  <si>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</si>
  <si>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</si>
  <si>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</si>
  <si>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</si>
  <si>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</si>
  <si>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</si>
  <si>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</si>
  <si>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</si>
  <si>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</si>
  <si>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</si>
  <si>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</si>
  <si>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</si>
  <si>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</si>
  <si>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</si>
  <si>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</si>
  <si>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</si>
  <si>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</si>
  <si>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</si>
  <si>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</si>
  <si>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</si>
  <si>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</si>
  <si>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</si>
  <si>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</si>
  <si>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</si>
  <si>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</si>
  <si>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</si>
  <si>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</si>
  <si>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</si>
  <si>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</si>
  <si>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</si>
  <si>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</si>
  <si>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</si>
  <si>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</si>
  <si>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</si>
  <si>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</si>
  <si>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</si>
  <si>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</si>
  <si>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</si>
  <si>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</si>
  <si>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</si>
  <si>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</si>
  <si>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</si>
  <si>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</si>
  <si>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</si>
  <si>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</si>
  <si>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</si>
  <si>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</si>
  <si>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</si>
  <si>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</si>
  <si>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</si>
  <si>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</si>
  <si>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</si>
  <si>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</si>
  <si>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</si>
  <si>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</si>
  <si>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</si>
  <si>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</si>
  <si>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</si>
  <si>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</si>
  <si>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</si>
  <si>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</si>
  <si>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</si>
  <si>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</si>
  <si>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</si>
  <si>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</si>
  <si>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</si>
  <si>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</si>
  <si>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</si>
  <si>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</si>
  <si>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</si>
  <si>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</si>
  <si>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</si>
  <si>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</si>
  <si>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</si>
  <si>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</si>
  <si>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</si>
  <si>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</si>
  <si>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</si>
  <si>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</si>
  <si>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</si>
  <si>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</si>
  <si>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</si>
  <si>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</si>
  <si>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</si>
  <si>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</si>
  <si>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</si>
  <si>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</si>
  <si>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</si>
  <si>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</si>
  <si>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</si>
  <si>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</si>
  <si>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</si>
  <si>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</si>
  <si>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</si>
  <si>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</si>
  <si>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</si>
  <si>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</si>
  <si>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</si>
  <si>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</si>
  <si>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</si>
  <si>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</si>
  <si>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</si>
  <si>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</si>
  <si>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</si>
  <si>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</si>
  <si>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</si>
  <si>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</si>
  <si>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</si>
  <si>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</si>
  <si>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</si>
  <si>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</si>
  <si>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</si>
  <si>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</si>
  <si>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</si>
  <si>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</si>
  <si>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</si>
  <si>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</si>
  <si>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</si>
  <si>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</si>
  <si>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</si>
  <si>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</si>
  <si>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</si>
  <si>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</si>
  <si>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</si>
  <si>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</si>
  <si>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</si>
  <si>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</si>
  <si>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</si>
  <si>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</si>
  <si>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</si>
  <si>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</si>
  <si>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</si>
  <si>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</si>
  <si>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</si>
  <si>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</si>
  <si>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</si>
  <si>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</si>
  <si>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</si>
  <si>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</si>
  <si>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</si>
  <si>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</si>
  <si>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</si>
  <si>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</si>
  <si>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</si>
  <si>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</si>
  <si>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</si>
  <si>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</si>
  <si>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</si>
  <si>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</si>
  <si>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</si>
  <si>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</si>
  <si>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</si>
  <si>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</si>
  <si>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</si>
  <si>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</si>
  <si>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</si>
  <si>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</si>
  <si>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</si>
  <si>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</si>
  <si>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</si>
  <si>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</si>
  <si>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</si>
  <si>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</si>
  <si>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</si>
  <si>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</si>
  <si>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</si>
  <si>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</si>
  <si>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</si>
  <si>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</si>
  <si>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</si>
  <si>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</si>
  <si>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</si>
  <si>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</si>
  <si>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</si>
  <si>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</si>
  <si>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</si>
  <si>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</si>
  <si>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</si>
  <si>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</si>
  <si>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</si>
  <si>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</si>
  <si>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</si>
  <si>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</si>
  <si>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</si>
  <si>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</si>
  <si>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</si>
  <si>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</si>
  <si>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</si>
  <si>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</si>
  <si>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</si>
  <si>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</si>
  <si>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</si>
  <si>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</si>
  <si>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</si>
  <si>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</si>
  <si>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</si>
  <si>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</si>
  <si>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</si>
  <si>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</si>
  <si>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</si>
  <si>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</si>
  <si>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</si>
  <si>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</si>
  <si>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</si>
  <si>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</si>
  <si>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</si>
  <si>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</si>
  <si>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</si>
  <si>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</si>
  <si>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</si>
  <si>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</si>
  <si>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</si>
  <si>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</si>
  <si>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</si>
  <si>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</si>
  <si>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</si>
  <si>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</si>
  <si>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</si>
  <si>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</si>
  <si>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</si>
  <si>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</si>
  <si>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</si>
  <si>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</si>
  <si>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</si>
  <si>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</si>
  <si>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</si>
  <si>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</si>
  <si>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</si>
  <si>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</si>
  <si>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</si>
  <si>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</si>
  <si>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</si>
  <si>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</si>
  <si>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</si>
  <si>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</si>
  <si>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</si>
  <si>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</si>
  <si>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</si>
  <si>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</si>
  <si>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</si>
  <si>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</si>
  <si>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</si>
  <si>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</si>
  <si>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</si>
  <si>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</si>
  <si>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</si>
  <si>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</si>
  <si>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</si>
  <si>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</si>
  <si>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</si>
  <si>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</si>
  <si>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</si>
  <si>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</si>
  <si>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</si>
  <si>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</si>
  <si>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</si>
  <si>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</si>
  <si>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</si>
  <si>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</si>
  <si>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</si>
  <si>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</si>
  <si>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</si>
  <si>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</si>
  <si>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</si>
  <si>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</si>
  <si>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</si>
  <si>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</si>
  <si>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</si>
  <si>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</si>
  <si>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</si>
  <si>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</si>
  <si>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</si>
  <si>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</si>
  <si>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</si>
  <si>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</si>
  <si>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</si>
  <si>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</si>
  <si>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</si>
  <si>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</si>
  <si>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</si>
  <si>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</si>
  <si>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</si>
  <si>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</si>
  <si>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</si>
  <si>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</si>
  <si>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</si>
  <si>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</si>
  <si>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</si>
  <si>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</si>
  <si>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</si>
  <si>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</si>
  <si>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</si>
  <si>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</si>
  <si>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</si>
  <si>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</si>
  <si>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</si>
  <si>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</si>
  <si>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</si>
  <si>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</si>
  <si>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</si>
  <si>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</si>
  <si>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</si>
  <si>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</si>
  <si>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</si>
  <si>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</si>
  <si>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</si>
  <si>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</si>
  <si>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</si>
  <si>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</si>
  <si>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</si>
  <si>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</si>
  <si>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</si>
  <si>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</si>
  <si>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</si>
  <si>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</si>
  <si>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</si>
  <si>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</si>
  <si>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</si>
  <si>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</si>
  <si>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</si>
  <si>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</si>
  <si>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</si>
  <si>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</si>
  <si>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</si>
  <si>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</si>
  <si>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</si>
  <si>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</si>
  <si>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</si>
  <si>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</si>
  <si>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</si>
  <si>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</si>
  <si>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</si>
  <si>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</si>
  <si>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</si>
  <si>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</si>
  <si>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</si>
  <si>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</si>
  <si>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</si>
  <si>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</si>
  <si>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</si>
  <si>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</si>
  <si>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</si>
  <si>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</si>
  <si>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</si>
  <si>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</si>
  <si>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</si>
  <si>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</si>
  <si>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</si>
  <si>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</si>
  <si>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</si>
  <si>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</si>
  <si>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</si>
  <si>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</si>
  <si>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</si>
  <si>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</si>
  <si>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</si>
  <si>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</si>
  <si>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</si>
  <si>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</si>
  <si>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</si>
  <si>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</si>
  <si>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</si>
  <si>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</si>
  <si>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</si>
  <si>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</si>
  <si>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</si>
  <si>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</si>
  <si>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</si>
  <si>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</si>
  <si>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</si>
  <si>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</si>
  <si>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</si>
  <si>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</si>
  <si>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</si>
  <si>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</si>
  <si>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</si>
  <si>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</si>
  <si>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</si>
  <si>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</si>
  <si>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</si>
  <si>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</si>
  <si>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</si>
  <si>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</si>
  <si>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</si>
  <si>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</si>
  <si>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</si>
  <si>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</si>
  <si>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</si>
  <si>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</si>
  <si>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</si>
  <si>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</si>
  <si>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</si>
  <si>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</si>
  <si>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</si>
  <si>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</si>
  <si>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</si>
  <si>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</si>
  <si>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</si>
  <si>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</si>
  <si>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</si>
  <si>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</si>
  <si>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</si>
  <si>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</si>
  <si>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</si>
  <si>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</si>
  <si>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</si>
  <si>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</si>
  <si>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</si>
  <si>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</si>
  <si>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</si>
  <si>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</si>
  <si>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</si>
  <si>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</si>
  <si>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</si>
  <si>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</si>
  <si>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</si>
  <si>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</si>
  <si>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</si>
  <si>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</si>
  <si>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</si>
  <si>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</si>
  <si>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</si>
  <si>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</si>
  <si>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</si>
  <si>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</si>
  <si>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</si>
  <si>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</si>
  <si>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</si>
  <si>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</si>
  <si>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</si>
  <si>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</si>
  <si>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</si>
  <si>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</si>
  <si>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</si>
  <si>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</si>
  <si>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</si>
  <si>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</si>
  <si>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</si>
  <si>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</si>
  <si>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</si>
  <si>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</si>
  <si>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</si>
  <si>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</si>
  <si>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</si>
  <si>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</si>
  <si>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</si>
  <si>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</si>
  <si>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</si>
  <si>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</si>
  <si>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</si>
  <si>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</si>
  <si>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</si>
  <si>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</si>
  <si>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</si>
  <si>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</si>
  <si>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</si>
  <si>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</si>
  <si>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</si>
  <si>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</si>
  <si>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</si>
  <si>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</si>
  <si>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</si>
  <si>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</si>
  <si>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</si>
  <si>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</si>
  <si>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</si>
  <si>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</si>
  <si>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</si>
  <si>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</si>
  <si>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</si>
  <si>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</si>
  <si>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</si>
  <si>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</si>
  <si>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</si>
  <si>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</si>
  <si>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</si>
  <si>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</si>
  <si>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</si>
  <si>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</si>
  <si>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</si>
  <si>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</si>
  <si>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</si>
  <si>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</si>
  <si>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</si>
  <si>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</si>
  <si>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</si>
  <si>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</si>
  <si>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</si>
  <si>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</si>
  <si>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</si>
  <si>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</si>
  <si>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</si>
  <si>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</si>
  <si>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</si>
  <si>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</si>
  <si>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</si>
  <si>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</si>
  <si>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</si>
  <si>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</si>
  <si>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</si>
  <si>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</si>
  <si>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</si>
  <si>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</si>
  <si>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</si>
  <si>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</si>
  <si>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</si>
  <si>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</si>
  <si>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</si>
  <si>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</si>
  <si>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</si>
  <si>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</si>
  <si>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</si>
  <si>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</si>
  <si>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</si>
  <si>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</si>
  <si>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</si>
  <si>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</si>
  <si>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</si>
  <si>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</si>
  <si>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</si>
  <si>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</si>
  <si>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</si>
  <si>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</si>
  <si>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</si>
  <si>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</si>
  <si>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</si>
  <si>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</si>
  <si>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</si>
  <si>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</si>
  <si>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</si>
  <si>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</si>
  <si>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</si>
  <si>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</si>
  <si>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</si>
  <si>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</si>
  <si>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</si>
  <si>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</si>
  <si>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</si>
  <si>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</si>
  <si>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</si>
  <si>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</si>
  <si>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</si>
  <si>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</si>
  <si>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</si>
  <si>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</si>
  <si>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</si>
  <si>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</si>
  <si>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</si>
  <si>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</si>
  <si>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</si>
  <si>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</si>
  <si>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</si>
  <si>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</si>
  <si>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</si>
  <si>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</si>
  <si>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</si>
  <si>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</si>
  <si>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</si>
  <si>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</si>
  <si>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</si>
  <si>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</si>
  <si>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</si>
  <si>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</si>
  <si>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</si>
  <si>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</si>
  <si>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</si>
  <si>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</si>
  <si>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</si>
  <si>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</si>
  <si>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</si>
  <si>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</si>
  <si>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</si>
  <si>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</si>
  <si>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</si>
  <si>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</si>
  <si>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</si>
  <si>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</si>
  <si>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</si>
  <si>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</si>
  <si>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</si>
  <si>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</si>
  <si>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</si>
  <si>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</si>
  <si>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</si>
  <si>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</si>
  <si>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</si>
  <si>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</si>
  <si>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</si>
  <si>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</si>
  <si>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</si>
  <si>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</si>
  <si>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</si>
  <si>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</si>
  <si>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</si>
  <si>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</si>
  <si>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</si>
  <si>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</si>
  <si>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</si>
  <si>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</si>
  <si>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</si>
  <si>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</si>
  <si>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</si>
  <si>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</si>
  <si>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</si>
  <si>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</si>
  <si>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</si>
  <si>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</si>
  <si>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</si>
  <si>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</si>
  <si>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</si>
  <si>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</si>
  <si>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</si>
  <si>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</si>
  <si>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</si>
  <si>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</si>
  <si>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</si>
  <si>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</si>
  <si>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</si>
  <si>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</si>
  <si>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</si>
  <si>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</si>
  <si>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</si>
  <si>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</si>
  <si>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</si>
  <si>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</si>
  <si>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</si>
  <si>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</si>
  <si>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</si>
  <si>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</si>
  <si>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</si>
  <si>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</si>
  <si>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</si>
  <si>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</si>
  <si>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</si>
  <si>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</si>
  <si>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</si>
  <si>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</si>
  <si>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</si>
  <si>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</si>
  <si>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</si>
  <si>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</si>
  <si>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</si>
  <si>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</si>
  <si>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</si>
  <si>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</si>
  <si>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</si>
  <si>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</si>
  <si>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</si>
  <si>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</si>
  <si>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</si>
  <si>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</si>
  <si>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</si>
  <si>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</si>
  <si>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</si>
  <si>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</si>
  <si>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</si>
  <si>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</si>
  <si>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</si>
  <si>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</si>
  <si>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</si>
  <si>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</si>
  <si>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</si>
  <si>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</si>
  <si>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</si>
  <si>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</si>
  <si>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</si>
  <si>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</si>
  <si>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</si>
  <si>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</si>
  <si>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</si>
  <si>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</si>
  <si>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</si>
  <si>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</si>
  <si>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</si>
  <si>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</si>
  <si>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</si>
  <si>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</si>
  <si>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</si>
  <si>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</si>
  <si>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</si>
  <si>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</si>
  <si>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</si>
  <si>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</si>
  <si>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</si>
  <si>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</si>
  <si>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</si>
  <si>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</si>
  <si>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</si>
  <si>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</si>
  <si>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</si>
  <si>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</si>
  <si>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</si>
  <si>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</si>
  <si>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</si>
  <si>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</si>
  <si>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</si>
  <si>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</si>
  <si>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</si>
  <si>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</si>
  <si>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</si>
  <si>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</si>
  <si>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</si>
  <si>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</si>
  <si>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</si>
  <si>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</si>
  <si>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</si>
  <si>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</si>
  <si>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</si>
  <si>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</si>
  <si>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</si>
  <si>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</si>
  <si>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</si>
  <si>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</si>
  <si>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</si>
  <si>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</si>
  <si>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</si>
  <si>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</si>
  <si>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</si>
  <si>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</si>
  <si>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</si>
  <si>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</si>
  <si>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</si>
  <si>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</si>
  <si>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</si>
  <si>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</si>
  <si>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</si>
  <si>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</si>
  <si>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</si>
  <si>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</si>
  <si>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</si>
  <si>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</si>
  <si>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</si>
  <si>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</si>
  <si>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</si>
  <si>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</si>
  <si>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</si>
  <si>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</si>
  <si>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</si>
  <si>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</si>
  <si>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</si>
  <si>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</si>
  <si>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</si>
  <si>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</si>
  <si>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</si>
  <si>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</si>
  <si>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</si>
  <si>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</si>
  <si>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</si>
  <si>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</si>
  <si>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</si>
  <si>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</si>
  <si>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</si>
  <si>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</si>
  <si>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</si>
  <si>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</si>
  <si>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</si>
  <si>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</si>
  <si>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</si>
  <si>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</si>
  <si>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</si>
  <si>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</si>
  <si>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</si>
  <si>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</si>
  <si>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</si>
  <si>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</si>
  <si>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</si>
  <si>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</si>
  <si>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</si>
  <si>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</si>
  <si>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</si>
  <si>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</si>
  <si>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</si>
  <si>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</si>
  <si>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</si>
  <si>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</si>
  <si>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</si>
  <si>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</si>
  <si>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</si>
  <si>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</si>
  <si>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</si>
  <si>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</si>
  <si>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</si>
  <si>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</si>
  <si>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</si>
  <si>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</si>
  <si>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</si>
  <si>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</si>
  <si>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</si>
  <si>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</si>
  <si>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</si>
  <si>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</si>
  <si>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</si>
  <si>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</si>
  <si>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</si>
  <si>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</si>
  <si>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</si>
  <si>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</si>
  <si>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</si>
  <si>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</si>
  <si>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</si>
  <si>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</si>
  <si>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</si>
  <si>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</si>
  <si>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</si>
  <si>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</si>
  <si>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</si>
  <si>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</si>
  <si>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</si>
  <si>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</si>
  <si>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</si>
  <si>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</si>
  <si>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</si>
  <si>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</si>
  <si>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</si>
  <si>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</si>
  <si>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</si>
  <si>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</si>
  <si>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</si>
  <si>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</si>
  <si>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</si>
  <si>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</si>
  <si>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</si>
  <si>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</si>
  <si>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</si>
  <si>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</si>
  <si>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</si>
  <si>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</si>
  <si>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</si>
  <si>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</si>
  <si>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</si>
  <si>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</si>
  <si>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</si>
  <si>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</si>
  <si>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</si>
  <si>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</si>
  <si>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</si>
  <si>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</si>
  <si>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</si>
  <si>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</si>
  <si>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</si>
  <si>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</si>
  <si>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</si>
  <si>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</si>
  <si>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</si>
  <si>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</si>
  <si>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</si>
  <si>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</si>
  <si>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</si>
  <si>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</si>
  <si>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</si>
  <si>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</si>
  <si>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</si>
  <si>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</si>
  <si>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</si>
  <si>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</si>
  <si>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</si>
  <si>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</si>
  <si>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</si>
  <si>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</si>
  <si>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</si>
  <si>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</si>
  <si>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</si>
  <si>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</si>
  <si>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</si>
  <si>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</si>
  <si>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</si>
  <si>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</si>
  <si>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</si>
  <si>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</si>
  <si>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</si>
  <si>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</si>
  <si>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</si>
  <si>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</si>
  <si>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</si>
  <si>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</si>
  <si>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</si>
  <si>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</si>
  <si>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</si>
  <si>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</si>
  <si>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</si>
  <si>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</si>
  <si>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</si>
  <si>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</si>
  <si>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</si>
  <si>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</si>
  <si>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</si>
  <si>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</si>
  <si>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</si>
  <si>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</si>
  <si>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</si>
  <si>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</si>
  <si>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</si>
  <si>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</si>
  <si>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</si>
  <si>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</si>
  <si>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</si>
  <si>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</si>
  <si>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</si>
  <si>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</si>
  <si>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</si>
  <si>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</si>
  <si>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</si>
  <si>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</si>
  <si>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</si>
  <si>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</si>
  <si>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</si>
  <si>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</si>
  <si>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</si>
  <si>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</si>
  <si>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</si>
  <si>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</si>
  <si>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</si>
  <si>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</si>
  <si>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</si>
  <si>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</si>
  <si>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</si>
  <si>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</si>
  <si>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</si>
  <si>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</si>
  <si>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</si>
  <si>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</si>
  <si>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</si>
  <si>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</si>
  <si>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</si>
  <si>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</si>
  <si>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</si>
  <si>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</si>
  <si>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</si>
  <si>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</si>
  <si>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</si>
  <si>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</si>
  <si>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</si>
  <si>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</si>
  <si>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</si>
  <si>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</si>
  <si>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</si>
  <si>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</si>
  <si>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</si>
  <si>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</si>
  <si>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</si>
  <si>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</si>
  <si>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</si>
  <si>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</si>
  <si>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</si>
  <si>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</si>
  <si>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</si>
  <si>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</si>
  <si>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</si>
  <si>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</si>
  <si>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</si>
  <si>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</si>
  <si>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</si>
  <si>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</si>
  <si>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</si>
  <si>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</si>
  <si>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</si>
  <si>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</si>
  <si>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</si>
  <si>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</si>
  <si>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</si>
  <si>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</si>
  <si>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</si>
  <si>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</si>
  <si>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</si>
  <si>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</si>
  <si>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</si>
  <si>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</si>
  <si>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</si>
  <si>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</si>
  <si>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</si>
  <si>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</si>
  <si>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</si>
  <si>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</si>
  <si>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</si>
  <si>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</si>
  <si>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</si>
  <si>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</si>
  <si>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</si>
  <si>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</si>
  <si>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</si>
  <si>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</si>
  <si>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</si>
  <si>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</si>
  <si>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</si>
  <si>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</si>
  <si>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</si>
  <si>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</si>
  <si>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</si>
  <si>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</si>
  <si>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</si>
  <si>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</si>
  <si>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</si>
  <si>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</si>
  <si>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</si>
  <si>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</si>
  <si>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</si>
  <si>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</si>
  <si>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</si>
  <si>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</si>
  <si>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</si>
  <si>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</si>
  <si>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</si>
  <si>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</si>
  <si>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</si>
  <si>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</si>
  <si>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</si>
  <si>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</si>
  <si>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</si>
  <si>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</si>
  <si>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</si>
  <si>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</si>
  <si>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</si>
  <si>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</si>
  <si>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</si>
  <si>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</si>
  <si>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</si>
  <si>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</si>
  <si>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</si>
  <si>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</si>
  <si>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</si>
  <si>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</si>
  <si>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</si>
  <si>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</si>
  <si>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</si>
  <si>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</si>
  <si>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</si>
  <si>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</si>
  <si>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</si>
  <si>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</si>
  <si>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</si>
  <si>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</si>
  <si>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</si>
  <si>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</si>
  <si>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</si>
  <si>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</si>
  <si>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</si>
  <si>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</si>
  <si>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</si>
  <si>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</si>
  <si>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</si>
  <si>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</si>
  <si>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</si>
  <si>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</si>
  <si>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</si>
  <si>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</si>
  <si>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</si>
  <si>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</si>
  <si>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</si>
  <si>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</si>
  <si>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</si>
  <si>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</si>
  <si>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</si>
  <si>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</si>
  <si>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</si>
  <si>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</si>
  <si>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</si>
  <si>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</si>
  <si>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</si>
  <si>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</si>
  <si>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</si>
  <si>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</si>
  <si>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</si>
  <si>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</si>
  <si>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</si>
  <si>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</si>
  <si>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</si>
  <si>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</si>
  <si>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</si>
  <si>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</si>
  <si>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</si>
  <si>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</si>
  <si>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</si>
  <si>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</si>
  <si>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</si>
  <si>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</si>
  <si>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</si>
  <si>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</si>
  <si>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</si>
  <si>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</si>
  <si>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</si>
  <si>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</si>
  <si>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</si>
  <si>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</si>
  <si>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</si>
  <si>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</si>
  <si>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</si>
  <si>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</si>
  <si>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</si>
  <si>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</si>
  <si>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</si>
  <si>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</si>
  <si>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</si>
  <si>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</si>
  <si>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</si>
  <si>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</si>
  <si>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</si>
  <si>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</si>
  <si>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</si>
  <si>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</si>
  <si>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</si>
  <si>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</si>
  <si>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</si>
  <si>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</si>
  <si>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</si>
  <si>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</si>
  <si>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</si>
  <si>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</si>
  <si>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</si>
  <si>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</si>
  <si>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</si>
  <si>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</si>
  <si>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</si>
  <si>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</si>
  <si>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</si>
  <si>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</si>
  <si>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</si>
  <si>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</si>
  <si>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</si>
  <si>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</si>
  <si>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</si>
  <si>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</si>
  <si>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</si>
  <si>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</si>
  <si>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</si>
  <si>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</si>
  <si>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</si>
  <si>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</si>
  <si>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</si>
  <si>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</si>
  <si>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</si>
  <si>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</si>
  <si>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</si>
  <si>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</si>
  <si>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</si>
  <si>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</si>
  <si>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</si>
  <si>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</si>
  <si>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</si>
  <si>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</si>
  <si>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</si>
  <si>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</si>
  <si>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</si>
  <si>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</si>
  <si>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</si>
  <si>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</si>
  <si>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</si>
  <si>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</si>
  <si>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</si>
  <si>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</si>
  <si>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</si>
  <si>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</si>
  <si>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</si>
  <si>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</si>
  <si>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</si>
  <si>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</si>
  <si>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</si>
  <si>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</si>
  <si>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</si>
  <si>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</si>
  <si>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</si>
  <si>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</si>
  <si>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</si>
  <si>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</si>
  <si>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</si>
  <si>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</si>
  <si>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</si>
  <si>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</si>
  <si>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</si>
  <si>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</si>
  <si>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</si>
  <si>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</si>
  <si>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</si>
  <si>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</si>
  <si>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</si>
  <si>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</si>
  <si>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</si>
  <si>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</si>
  <si>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</si>
  <si>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</si>
  <si>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</si>
  <si>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</si>
  <si>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</si>
  <si>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</si>
  <si>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</si>
  <si>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</si>
  <si>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</si>
  <si>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</si>
  <si>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</si>
  <si>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</si>
  <si>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</si>
  <si>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</si>
  <si>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</si>
  <si>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</si>
  <si>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</si>
  <si>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</si>
  <si>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</si>
  <si>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</si>
  <si>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</si>
  <si>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</si>
  <si>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</si>
  <si>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</si>
  <si>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</si>
  <si>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</si>
  <si>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</si>
  <si>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</si>
  <si>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</si>
  <si>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</si>
  <si>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</si>
  <si>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</si>
  <si>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</si>
  <si>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</si>
  <si>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</si>
  <si>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</si>
  <si>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</si>
  <si>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</si>
  <si>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</si>
  <si>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</si>
  <si>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</si>
  <si>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</si>
  <si>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</si>
  <si>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</si>
  <si>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</si>
  <si>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</si>
  <si>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</si>
  <si>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</si>
  <si>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</si>
  <si>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</si>
  <si>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</si>
  <si>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</si>
  <si>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</si>
  <si>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</si>
  <si>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</si>
  <si>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</si>
  <si>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</si>
  <si>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</si>
  <si>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</si>
  <si>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</si>
  <si>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</si>
  <si>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</si>
  <si>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</si>
  <si>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</si>
  <si>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</si>
  <si>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</si>
  <si>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</si>
  <si>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</si>
  <si>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</si>
  <si>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</si>
  <si>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</si>
  <si>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</si>
  <si>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</si>
  <si>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</si>
  <si>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</si>
  <si>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</si>
  <si>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</si>
  <si>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</si>
  <si>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</si>
  <si>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</si>
  <si>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</si>
  <si>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</si>
  <si>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</si>
  <si>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</si>
  <si>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</si>
  <si>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</si>
  <si>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</si>
  <si>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</si>
  <si>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</si>
  <si>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</si>
  <si>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</si>
  <si>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</si>
  <si>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</si>
  <si>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</si>
  <si>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</si>
  <si>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</si>
  <si>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</si>
  <si>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</si>
  <si>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</si>
  <si>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</si>
  <si>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</si>
  <si>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</si>
  <si>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</si>
  <si>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</si>
  <si>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</si>
  <si>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</si>
  <si>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</si>
  <si>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</si>
  <si>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</si>
  <si>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</si>
  <si>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</si>
  <si>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</si>
  <si>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</si>
  <si>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</si>
  <si>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</si>
  <si>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</si>
  <si>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</si>
  <si>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</si>
  <si>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</si>
  <si>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</si>
  <si>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</si>
  <si>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</si>
  <si>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</si>
  <si>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</si>
  <si>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</si>
  <si>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</si>
  <si>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</si>
  <si>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</si>
  <si>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</si>
  <si>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</si>
  <si>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</si>
  <si>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</si>
  <si>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</si>
  <si>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</si>
  <si>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</si>
  <si>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</si>
  <si>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</si>
  <si>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</si>
  <si>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</si>
  <si>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</si>
  <si>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</si>
  <si>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</si>
  <si>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</si>
  <si>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</si>
  <si>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</si>
  <si>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</si>
  <si>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</si>
  <si>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</si>
  <si>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</si>
  <si>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</si>
  <si>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</si>
  <si>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</si>
  <si>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</si>
  <si>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</si>
  <si>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</si>
  <si>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</si>
  <si>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</si>
  <si>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</si>
  <si>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</si>
  <si>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</si>
  <si>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</si>
  <si>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</si>
  <si>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</si>
  <si>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</si>
  <si>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</si>
  <si>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</si>
  <si>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</si>
  <si>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</si>
  <si>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</si>
  <si>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</si>
  <si>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</si>
  <si>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</si>
  <si>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</si>
  <si>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</si>
  <si>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</si>
  <si>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</si>
  <si>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</si>
  <si>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</si>
  <si>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</si>
  <si>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</si>
  <si>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</si>
  <si>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</si>
  <si>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</si>
  <si>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</si>
  <si>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</si>
  <si>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</si>
  <si>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</si>
  <si>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</si>
  <si>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</si>
  <si>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</si>
  <si>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</si>
  <si>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</si>
  <si>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</si>
  <si>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</si>
  <si>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</si>
  <si>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</si>
  <si>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</si>
  <si>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</si>
  <si>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</si>
  <si>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</si>
  <si>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</si>
  <si>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</si>
  <si>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</si>
  <si>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</si>
  <si>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</si>
  <si>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</si>
  <si>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</si>
  <si>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</si>
  <si>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</si>
  <si>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</si>
  <si>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</si>
  <si>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</si>
  <si>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</si>
  <si>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</si>
  <si>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</si>
  <si>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</si>
  <si>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</si>
  <si>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</si>
  <si>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</si>
  <si>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</si>
  <si>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</si>
  <si>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</si>
  <si>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</si>
  <si>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</si>
  <si>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</si>
  <si>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</si>
  <si>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</si>
  <si>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</si>
  <si>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</si>
  <si>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</si>
  <si>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</si>
  <si>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</si>
  <si>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</si>
  <si>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</si>
  <si>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</si>
  <si>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</si>
  <si>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</si>
  <si>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</si>
  <si>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</si>
  <si>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</si>
  <si>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</si>
  <si>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</si>
  <si>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</si>
  <si>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</si>
  <si>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</si>
  <si>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</si>
  <si>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</si>
  <si>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</si>
  <si>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</si>
  <si>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</si>
  <si>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</si>
  <si>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</si>
  <si>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</si>
  <si>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</si>
  <si>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</si>
  <si>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</si>
  <si>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</si>
  <si>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</si>
  <si>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</si>
  <si>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</si>
  <si>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</si>
  <si>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</si>
  <si>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</si>
  <si>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</si>
  <si>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</si>
  <si>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</si>
  <si>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</si>
  <si>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</si>
  <si>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</si>
  <si>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</si>
  <si>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</si>
  <si>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</si>
  <si>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</si>
  <si>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</si>
  <si>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</si>
  <si>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</si>
  <si>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</si>
  <si>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</si>
  <si>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</si>
  <si>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</si>
  <si>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</si>
  <si>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</si>
  <si>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</si>
  <si>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</si>
  <si>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</si>
  <si>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</si>
  <si>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</si>
  <si>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</si>
  <si>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</si>
  <si>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</si>
  <si>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</si>
  <si>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</si>
  <si>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</si>
  <si>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</si>
  <si>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</si>
  <si>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</si>
  <si>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</si>
  <si>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</si>
  <si>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</si>
  <si>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</si>
  <si>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</si>
  <si>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</si>
  <si>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</si>
  <si>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</si>
  <si>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</si>
  <si>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</si>
  <si>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</si>
  <si>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</si>
  <si>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</si>
  <si>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</si>
  <si>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</si>
  <si>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</si>
  <si>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</si>
  <si>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</si>
  <si>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</si>
  <si>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</si>
  <si>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</si>
  <si>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</si>
  <si>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</si>
  <si>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</si>
  <si>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</si>
  <si>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</si>
  <si>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</si>
  <si>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</si>
  <si>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</si>
  <si>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</si>
  <si>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</si>
  <si>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</si>
  <si>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</si>
  <si>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</si>
  <si>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</si>
  <si>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</si>
  <si>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</si>
  <si>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</si>
  <si>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</si>
  <si>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</si>
  <si>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</si>
  <si>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</si>
  <si>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</si>
  <si>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</si>
  <si>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</si>
  <si>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</si>
  <si>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</si>
  <si>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</si>
  <si>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</si>
  <si>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</si>
  <si>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</si>
  <si>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</si>
  <si>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</si>
  <si>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</si>
  <si>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</si>
  <si>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</si>
  <si>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</si>
  <si>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</si>
  <si>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</si>
  <si>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</si>
  <si>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</si>
  <si>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</si>
  <si>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</si>
  <si>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</si>
  <si>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</si>
  <si>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</si>
  <si>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</si>
  <si>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</si>
  <si>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</si>
  <si>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</si>
  <si>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</si>
  <si>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</si>
  <si>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</si>
  <si>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</si>
  <si>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</si>
  <si>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</si>
  <si>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</si>
  <si>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</si>
  <si>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</si>
  <si>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</si>
  <si>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</si>
  <si>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</si>
  <si>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</si>
  <si>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</si>
  <si>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</si>
  <si>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</si>
  <si>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</si>
  <si>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</si>
  <si>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</si>
  <si>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</si>
  <si>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</si>
  <si>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</si>
  <si>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</si>
  <si>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</si>
  <si>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</si>
  <si>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</si>
  <si>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</si>
  <si>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</si>
  <si>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</si>
  <si>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</si>
  <si>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</si>
  <si>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</si>
  <si>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</si>
  <si>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</si>
  <si>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</si>
  <si>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</si>
  <si>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</si>
  <si>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</si>
  <si>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</si>
  <si>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</si>
  <si>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</si>
  <si>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</si>
  <si>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</si>
  <si>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</si>
  <si>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</si>
  <si>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</si>
  <si>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</si>
  <si>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</si>
  <si>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</si>
  <si>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</si>
  <si>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</si>
  <si>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</si>
  <si>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</si>
  <si>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</si>
  <si>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</si>
  <si>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</si>
  <si>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</si>
  <si>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</si>
  <si>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</si>
  <si>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</si>
  <si>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</si>
  <si>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</si>
  <si>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</si>
  <si>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</si>
  <si>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</si>
  <si>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</si>
  <si>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</si>
  <si>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</si>
  <si>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</si>
  <si>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</si>
  <si>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</si>
  <si>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</si>
  <si>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</si>
  <si>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</si>
  <si>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</si>
  <si>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</si>
  <si>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</si>
  <si>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</si>
  <si>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</si>
  <si>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</si>
  <si>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</si>
  <si>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</si>
  <si>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</si>
  <si>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</si>
  <si>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</si>
  <si>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</si>
  <si>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</si>
  <si>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</si>
  <si>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</si>
  <si>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</si>
  <si>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</si>
  <si>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80 mins </t>
  </si>
  <si>
    <t>TT-20251007-01451 // NA</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</si>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</sst>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5" totalsRowShown="0" headerRowDxfId="15" dataDxfId="14" headerRowBorderDxfId="12" tableBorderDxfId="13">
  <autoFilter ref="A1:L2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274.68035358796624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45937.628779513892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45937.628779513892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45937.628779513892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45937.628779513892</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45937.628779513892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45937.628779513892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45937.628779513892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45937.628779513892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45937.628779513892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45937.628779513892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45937.628779513892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45937.628779513892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45937.628779513892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45937.628779513892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45937.628779513892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45937.628779513892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45937.628779513892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45937.628779513892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45937.628779513892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45937.628779513892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45937.628779513892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45937.628779513892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45937.628779513892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45937.628779513892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45937.628779513892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45937.628779513892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45937.628779513892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45937.628779513892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45937.628779513892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45937.628779513892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45937.628779513892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45937.628779513892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45937.628779513892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45937.628779513892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45937.628779513892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45937.628779513892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45937.628779513892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45937.628779513892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45937.628779513892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45937.628779513892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45937.628779513892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45937.628779513892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45937.628779513892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45937.628779513892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45937.628779513892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45937.628779513892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45937.628779513892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45937.628779513892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45937.628779513892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45937.628779513892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45937.628779513892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45937.628779513892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45937.628779513892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45937.628779513892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45937.628779513892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45937.628779513892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45937.628779513892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45937.628779513892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45937.628779513892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45937.628779513892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45937.628779513892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45937.628779513892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45937.628779513892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45937.628779513892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45937.628779513892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45937.628779513892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45937.628779513892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45937.628779513892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45937.628779513892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45937.628779513892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45937.628779513892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45937.628779513892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45937.628779513892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45937.628779513892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45937.628779513892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45937.628779513892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45937.628779513892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45937.628779513892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45937.628779513892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45937.628779513892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45937.628779513892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45937.628779513892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45937.628779513892</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45937.628779513892</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130.90169618056098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112.6289415509309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45937.628779513892</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45937.628779513892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45937.628779513892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45937.628779513892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45937.628779513892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45937.628779513892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45937.628779513892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45937.628779513892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45937.628779513892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45937.628779513892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45937.628779513892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45937.628779513892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45937.628779513892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45937.628779513892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45937.628779513892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45937.628779513892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45937.628779513892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45937.628779513892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45937.628779513892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45937.628779513892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45937.628779513892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45937.628779513892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45937.628779513892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45937.628779513892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45937.628779513892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45937.628779513892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45937.628779513892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45937.628779513892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45937.628779513892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45937.628779513892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45937.628779513892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45937.628779513892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45937.628779513892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45937.628779513892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45937.628779513892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45937.628779513892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45937.628779513892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45937.628779513892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45937.628779513892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45937.628779513892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45937.628779513892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45937.628779513892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45937.628779513892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45937.628779513892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45937.628779513892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45937.628779513892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45937.628779513892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45937.628779513892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45937.628779513892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45937.628779513892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45937.628779513892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45937.628779513892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45937.628779513892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45937.628779513892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45937.628779513892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45937.628779513892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45937.628779513892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45937.628779513892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45937.628779513892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45937.628779513892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45937.628779513892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45937.628779513892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45937.628779513892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45937.628779513892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45937.628779513892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45937.628779513892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45937.628779513892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45937.628779513892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45937.628779513892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45937.628779513892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45937.628779513892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45937.628779513892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45937.628779513892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45937.628779513892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45937.628779513892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45937.628779513892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45937.628779513892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45937.628779513892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45937.628779513892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45937.628779513892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45937.628779513892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45937.628779513892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45937.628779513892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45937.628779513892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45937.628779513892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45937.628779513892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45937.628779513892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45937.628779513892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45937.628779513892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45937.628779513892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45937.628779513892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45937.628779513892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45937.628779513892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45937.628779513892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45937.628779513892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45937.628779513892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45937.628779513892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45937.628779513892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45937.628779513892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45937.628779513892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45937.628779513892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45937.628779513892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45937.628779513892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45937.628779513892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45937.628779513892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45937.628779513892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45937.628779513892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45937.628779513892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45937.628779513892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45937.628779513892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45937.628779513892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45937.628779513892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45937.628779513892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45937.628779513892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45937.628779513892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45937.628779513892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45937.628779513892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45937.628779513892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45937.628779513892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45937.628779513892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45937.628779513892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45937.628779513892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45937.628779513892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45937.628779513892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45937.628779513892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45937.628779513892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45937.628779513892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45937.628779513892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45937.628779513892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45937.628779513892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45937.628779513892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45937.628779513892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45937.628779513892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45937.628779513892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45937.628779513892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45937.628779513892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45937.628779513892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45937.628779513892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45937.628779513892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45937.628779513892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45937.628779513892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45937.628779513892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45937.628779513892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45937.628779513892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45937.628779513892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45937.628779513892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45937.628779513892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45937.628779513892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45937.628779513892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45937.628779513892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45937.628779513892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45937.628779513892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45937.628779513892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45937.628779513892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45937.628779513892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45937.628779513892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45937.628779513892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45937.628779513892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45937.628779513892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45937.628779513892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45937.628779513892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45937.628779513892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45937.628779513892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45937.628779513892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45937.628779513892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45937.628779513892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45937.628779513892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45937.628779513892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45937.628779513892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45937.628779513892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45937.628779513892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45937.628779513892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45937.628779513892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45937.628779513892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45937.628779513892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45937.628779513892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45937.628779513892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45937.628779513892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45937.628779513892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45937.628779513892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45937.628779513892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45937.628779513892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45937.628779513892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45937.628779513892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45937.628779513892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45937.628779513892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45937.628779513892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45937.628779513892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45937.628779513892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45937.628779513892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45937.628779513892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45937.628779513892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45937.628779513892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45937.628779513892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45937.628779513892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45937.628779513892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45937.628779513892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45937.628779513892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45937.628779513892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45937.628779513892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45937.628779513892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45937.628779513892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45937.628779513892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45937.628779513892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45937.628779513892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45937.628779513892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45937.628779513892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45937.628779513892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45937.628779513892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45937.628779513892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45937.628779513892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45937.628779513892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45937.628779513892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45937.628779513892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45937.628779513892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45937.628779513892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45937.628779513892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45937.628779513892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45937.628779513892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45937.628779513892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45937.628779513892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45937.628779513892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45937.628779513892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45937.628779513892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45937.628779513892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45937.628779513892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45937.628779513892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45937.628779513892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45937.628779513892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45937.628779513892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45937.628779513892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45937.628779513892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45937.628779513892</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45937.628779513892</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45937.628779513892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45937.628779513892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45937.628779513892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45937.628779513892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45937.628779513892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45937.628779513892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45937.628779513892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45937.628779513892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45937.628779513892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45937.628779513892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45937.628779513892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45937.628779513892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45937.628779513892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45937.628779513892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45937.628779513892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45937.628779513892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45937.628779513892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45937.628779513892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45937.628779513892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45937.628779513892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45937.628779513892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45937.628779513892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45937.628779513892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45937.628779513892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45937.628779513892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45937.628779513892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45937.628779513892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45937.628779513892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45937.628779513892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45937.628779513892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45937.628779513892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45937.628779513892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45937.628779513892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45937.628779513892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45937.628779513892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45937.628779513892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45937.628779513892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45937.628779513892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45937.628779513892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45937.628779513892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45937.628779513892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45937.628779513892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45937.628779513892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45937.628779513892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45937.628779513892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45937.628779513892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45937.628779513892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45937.628779513892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45937.628779513892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45937.628779513892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45937.628779513892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45937.628779513892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45937.628779513892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45937.628779513892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45937.628779513892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45937.628779513892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45937.628779513892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45937.628779513892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45937.628779513892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45937.628779513892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45937.628779513892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45937.628779513892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45937.628779513892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45937.628779513892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45937.628779513892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45937.628779513892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45937.628779513892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45937.628779513892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45937.628779513892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45937.628779513892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45937.628779513892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45937.628779513892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45937.628779513892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45937.628779513892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45937.628779513892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45937.628779513892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45937.628779513892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45937.628779513892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45937.628779513892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45937.628779513892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45937.628779513892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45937.628779513892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45937.628779513892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45937.628779513892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45937.628779513892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45937.628779513892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45937.628779513892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45937.628779513892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45937.628779513892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45937.628779513892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45937.628779513892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45937.628779513892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45937.628779513892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45937.628779513892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45937.628779513892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45937.628779513892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45937.628779513892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45937.628779513892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45937.628779513892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45937.628779513892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45937.628779513892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45937.628779513892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45937.628779513892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45937.628779513892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45937.628779513892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45937.628779513892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45937.628779513892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45937.628779513892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45937.628779513892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45937.628779513892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45937.628779513892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45937.628779513892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45937.628779513892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45937.628779513892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45937.628779513892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45937.628779513892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45937.628779513892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45937.628779513892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45937.628779513892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45937.628779513892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45937.628779513892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45937.628779513892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45937.628779513892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45937.628779513892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45937.628779513892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45937.628779513892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45937.628779513892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45937.628779513892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45937.628779513892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45937.628779513892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45937.628779513892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45937.628779513892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45937.628779513892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45937.628779513892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45937.628779513892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45937.628779513892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45937.628779513892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45937.628779513892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45937.628779513892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45937.628779513892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45937.628779513892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45937.628779513892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45937.628779513892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45937.628779513892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45937.628779513892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45937.628779513892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45937.628779513892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45937.628779513892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45937.628779513892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45937.628779513892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45937.628779513892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45937.628779513892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45937.628779513892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45937.628779513892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45937.628779513892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45937.628779513892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45937.628779513892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45937.628779513892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45937.628779513892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45937.628779513892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45937.628779513892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45937.628779513892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45937.628779513892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45937.628779513892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45937.628779513892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45937.628779513892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45937.628779513892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45937.628779513892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45937.628779513892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45937.628779513892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45937.628779513892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45937.628779513892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45937.628779513892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45937.628779513892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45937.628779513892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45937.628779513892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45937.628779513892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45937.628779513892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45937.628779513892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45937.628779513892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45937.628779513892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45937.628779513892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45937.628779513892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45937.628779513892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45937.628779513892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45937.628779513892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45937.628779513892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45937.628779513892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45937.628779513892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45937.628779513892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45937.628779513892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45937.628779513892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45937.628779513892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45937.628779513892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45937.628779513892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45937.628779513892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45937.628779513892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45937.628779513892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45937.628779513892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45937.628779513892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45937.628779513892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45937.628779513892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45937.628779513892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45937.628779513892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45937.628779513892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45937.628779513892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45937.628779513892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45937.628779513892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45937.628779513892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45937.628779513892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45937.628779513892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45937.628779513892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45937.628779513892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45937.628779513892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45937.628779513892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45937.628779513892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45937.628779513892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45937.628779513892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45937.628779513892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45937.628779513892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45937.628779513892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45937.628779513892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45937.628779513892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45937.628779513892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45937.628779513892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45937.628779513892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45937.628779513892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45937.628779513892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45937.628779513892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45937.628779513892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45937.628779513892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45937.628779513892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45937.628779513892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45937.628779513892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45937.628779513892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45937.628779513892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45937.628779513892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45937.628779513892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45937.628779513892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45937.628779513892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45937.628779513892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45937.628779513892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45937.628779513892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45937.628779513892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45937.628779513892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45937.628779513892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45937.628779513892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45937.628779513892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45937.628779513892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45937.628779513892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45937.628779513892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45937.628779513892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45937.628779513892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45937.628779513892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45937.628779513892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45937.628779513892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45937.628779513892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45937.628779513892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45937.628779513892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45937.628779513892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45937.628779513892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45937.628779513892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45937.628779513892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45937.628779513892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45937.628779513892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45937.628779513892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45937.628779513892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45937.628779513892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45937.628779513892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45937.628779513892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45937.628779513892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45937.628779513892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45937.628779513892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45937.628779513892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45937.628779513892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45937.628779513892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45937.628779513892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45937.628779513892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45937.628779513892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45937.628779513892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45937.628779513892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45937.628779513892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45937.628779513892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45937.628779513892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45937.628779513892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45937.628779513892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45937.628779513892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45937.628779513892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45937.628779513892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45937.628779513892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45937.628779513892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45937.628779513892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45937.628779513892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45937.628779513892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45937.628779513892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45937.628779513892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45937.628779513892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45937.628779513892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45937.628779513892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45937.628779513892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45937.628779513892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45937.628779513892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45937.628779513892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45937.628779513892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45937.628779513892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45937.628779513892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45937.628779513892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45937.628779513892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45937.628779513892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45937.628779513892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45937.628779513892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45937.628779513892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45937.628779513892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45937.628779513892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45937.628779513892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45937.628779513892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45937.628779513892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45937.628779513892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45937.628779513892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45937.628779513892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45937.628779513892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45937.628779513892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45937.628779513892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45937.628779513892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45937.628779513892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45937.628779513892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45937.628779513892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45937.628779513892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45937.628779513892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45937.628779513892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45937.628779513892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45937.628779513892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45937.628779513892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45937.628779513892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45937.628779513892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45937.628779513892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45937.628779513892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45937.628779513892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45937.628779513892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45937.628779513892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45937.628779513892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45937.628779513892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45937.628779513892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45937.628779513892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45937.628779513892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45937.628779513892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45937.628779513892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45937.628779513892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45937.628779513892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45937.628779513892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45937.628779513892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45937.628779513892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45937.628779513892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45937.628779513892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45937.628779513892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45937.628779513892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45937.628779513892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45937.628779513892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45937.628779513892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45937.628779513892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45937.628779513892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45937.628779513892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45937.628779513892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45937.628779513892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45937.628779513892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45937.628779513892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45937.628779513892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45937.628779513892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45937.628779513892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45937.628779513892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45937.628779513892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45937.628779513892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45937.628779513892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45937.628779513892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45937.628779513892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45937.628779513892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45937.628779513892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45937.628779513892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45937.628779513892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45937.628779513892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45937.628779513892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45937.628779513892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45937.628779513892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45937.628779513892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45937.628779513892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45937.628779513892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45937.628779513892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45937.628779513892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45937.628779513892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45937.628779513892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45937.628779513892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45937.628779513892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45937.628779513892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45937.628779513892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45937.628779513892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45937.628779513892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45937.628779513892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45937.628779513892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45937.628779513892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45937.628779513892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45937.628779513892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45937.628779513892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45937.628779513892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45937.628779513892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45937.628779513892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45937.628779513892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45937.628779513892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45937.628779513892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45937.628779513892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45937.628779513892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45937.628779513892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45937.628779513892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45937.628779513892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45937.628779513892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45937.628779513892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45937.628779513892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45937.628779513892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45937.628779513892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45937.628779513892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45937.628779513892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45937.628779513892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45937.628779513892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45937.628779513892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45937.628779513892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45937.628779513892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45937.628779513892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45937.628779513892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45937.628779513892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45937.628779513892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45937.628779513892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45937.628779513892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45937.628779513892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45937.628779513892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45937.628779513892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45937.628779513892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45937.628779513892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45937.628779513892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45937.628779513892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45937.628779513892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45937.628779513892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45937.628779513892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45937.628779513892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45937.628779513892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45937.628779513892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45937.628779513892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45937.628779513892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45937.628779513892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45937.628779513892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45937.628779513892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45937.628779513892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45937.628779513892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45937.628779513892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45937.628779513892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45937.628779513892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45937.628779513892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45937.628779513892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45937.628779513892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45937.628779513892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45937.628779513892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45937.628779513892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45937.628779513892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45937.628779513892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45937.628779513892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45937.628779513892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45937.628779513892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45937.628779513892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45937.628779513892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45937.628779513892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45937.628779513892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45937.628779513892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45937.628779513892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45937.628779513892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45937.628779513892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45937.628779513892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45937.628779513892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45937.628779513892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45937.628779513892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45937.628779513892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45937.628779513892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45937.628779513892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45937.628779513892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45937.628779513892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45937.628779513892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45937.628779513892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45937.628779513892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45937.628779513892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45937.628779513892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45937.628779513892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45937.628779513892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45937.628779513892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45937.628779513892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45937.628779513892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45937.628779513892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45937.628779513892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45937.628779513892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45937.628779513892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45937.628779513892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45937.628779513892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45937.628779513892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45937.628779513892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45937.628779513892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45937.628779513892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45937.628779513892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45937.628779513892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45937.628779513892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45937.628779513892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45937.628779513892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45937.628779513892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45937.628779513892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45937.628779513892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45937.628779513892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45937.628779513892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45937.628779513892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45937.628779513892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45937.628779513892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45937.628779513892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45937.628779513892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45937.628779513892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45937.628779513892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45937.628779513892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45937.628779513892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45937.628779513892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45937.628779513892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45937.628779513892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45937.628779513892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45937.628779513892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45937.628779513892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45937.628779513892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45937.628779513892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45937.628779513892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45937.628779513892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45937.628779513892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45937.628779513892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45937.628779513892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45937.628779513892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45937.628779513892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45937.628779513892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45937.628779513892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45937.628779513892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45937.628779513892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45937.628779513892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45937.628779513892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45937.628779513892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45937.628779513892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45937.628779513892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45937.628779513892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45937.628779513892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45937.628779513892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45937.628779513892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45937.628779513892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45937.628779513892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45937.628779513892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45937.628779513892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45937.628779513892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45937.628779513892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45937.628779513892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45937.628779513892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45937.628779513892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45937.628779513892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45937.628779513892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45937.628779513892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45937.628779513892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45937.628779513892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45937.628779513892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45937.628779513892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45937.628779513892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45937.628779513892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45937.628779513892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45937.628779513892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45937.628779513892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45937.628779513892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45937.628779513892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45937.628779513892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45937.628779513892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45937.628779513892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45937.628779513892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45937.628779513892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45937.628779513892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45937.628779513892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45937.628779513892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45937.628779513892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45937.628779513892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45937.628779513892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45937.628779513892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45937.628779513892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45937.628779513892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45937.628779513892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45937.628779513892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45937.628779513892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45937.628779513892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45937.628779513892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45937.628779513892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45937.628779513892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45937.628779513892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45937.628779513892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45937.628779513892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45937.628779513892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45937.628779513892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45937.628779513892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45937.628779513892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45937.628779513892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45937.628779513892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45937.628779513892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45937.628779513892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45937.628779513892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45937.628779513892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45937.628779513892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45937.628779513892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45937.628779513892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45937.628779513892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45937.628779513892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45937.628779513892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45937.628779513892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45937.628779513892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45937.628779513892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45937.628779513892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45937.628779513892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45937.628779513892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45937.628779513892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45937.628779513892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45937.628779513892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45937.628779513892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45937.628779513892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45937.628779513892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45937.628779513892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45937.628779513892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45937.628779513892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45937.628779513892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45937.628779513892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45937.628779513892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45937.628779513892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45937.628779513892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45937.628779513892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45937.628779513892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45937.628779513892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45937.628779513892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45937.628779513892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45937.628779513892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45937.628779513892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45937.628779513892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45937.628779513892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45937.628779513892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45937.628779513892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45937.628779513892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45937.628779513892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45937.628779513892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45937.628779513892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45937.628779513892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45937.628779513892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45937.628779513892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45937.628779513892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45937.628779513892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45937.628779513892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45937.628779513892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45937.628779513892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45937.628779513892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45937.628779513892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45937.628779513892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45937.628779513892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45937.628779513892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45937.628779513892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45937.628779513892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45937.628779513892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45937.628779513892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45937.628779513892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45937.628779513892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45937.628779513892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45937.628779513892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45937.628779513892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45937.628779513892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45937.628779513892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45937.628779513892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45937.628779513892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45937.628779513892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45937.628779513892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45937.628779513892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45937.628779513892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45937.628779513892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45937.628779513892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45937.628779513892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45937.628779513892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45937.628779513892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45937.628779513892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45937.628779513892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45937.628779513892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45937.628779513892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45937.628779513892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45937.628779513892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45937.628779513892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45937.628779513892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45937.628779513892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45937.628779513892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45937.628779513892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45937.628779513892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45937.628779513892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45937.628779513892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45937.628779513892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45937.628779513892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45937.628779513892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45937.628779513892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45937.628779513892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45937.628779513892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45937.628779513892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45937.628779513892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45937.628779513892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45937.628779513892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45937.628779513892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45937.628779513892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45937.628779513892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45937.628779513892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45937.628779513892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45937.628779513892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45937.628779513892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45937.628779513892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45937.628779513892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45937.628779513892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45937.628779513892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45937.628779513892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45937.628779513892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45937.628779513892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45937.628779513892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45937.628779513892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45937.628779513892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45937.628779513892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45937.628779513892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45937.628779513892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45937.628779513892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45937.628779513892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45937.628779513892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45937.628779513892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45937.628779513892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45937.628779513892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45937.628779513892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45937.628779513892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45937.628779513892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45937.628779513892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45937.628779513892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45937.628779513892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45937.628779513892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45937.628779513892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45937.628779513892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45937.628779513892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45937.628779513892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45937.628779513892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45937.628779513892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45937.628779513892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45937.628779513892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45937.628779513892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45937.628779513892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45937.628779513892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45937.628779513892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45937.628779513892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45937.628779513892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45937.628779513892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45937.628779513892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45937.628779513892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45937.628779513892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45937.628779513892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45937.628779513892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45937.628779513892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45937.628779513892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45937.628779513892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45937.628779513892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45937.628779513892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45937.628779513892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45937.628779513892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45937.628779513892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45937.628779513892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45937.628779513892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45937.628779513892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45937.628779513892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45937.628779513892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45937.628779513892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45937.628779513892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45937.628779513892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45937.628779513892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45937.628779513892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45937.628779513892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45937.628779513892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45937.628779513892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45937.628779513892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45937.628779513892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45937.628779513892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45937.628779513892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45937.628779513892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45937.628779513892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45937.628779513892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45937.628779513892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45937.628779513892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45937.628779513892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45937.628779513892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45937.628779513892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45937.628779513892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45937.628779513892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45937.628779513892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45937.628779513892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45937.628779513892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45937.628779513892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45937.628779513892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45937.628779513892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45937.628779513892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45937.628779513892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45937.628779513892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45937.628779513892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45937.628779513892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45937.628779513892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45937.628779513892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45937.628779513892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45937.628779513892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45937.628779513892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45937.628779513892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45937.628779513892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45937.628779513892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45937.628779513892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45937.628779513892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45937.628779513892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45937.628779513892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45937.628779513892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45937.628779513892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45937.628779513892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45937.628779513892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45937.628779513892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45937.628779513892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45937.628779513892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45937.628779513892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45937.628779513892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45937.628779513892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45937.628779513892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45937.628779513892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45937.628779513892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45937.628779513892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45937.628779513892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45937.628779513892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45937.628779513892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45937.628779513892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45937.628779513892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45937.628779513892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45937.628779513892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45937.628779513892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45937.628779513892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45937.628779513892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45937.628779513892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45937.628779513892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45937.628779513892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45937.628779513892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45937.628779513892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45937.628779513892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45937.628779513892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45937.628779513892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45937.628779513892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45937.628779513892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45937.628779513892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45937.628779513892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45937.628779513892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45937.628779513892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45937.628779513892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45937.628779513892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45937.628779513892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45937.628779513892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45937.628779513892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45937.628779513892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45937.628779513892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45937.628779513892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45937.628779513892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45937.628779513892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45937.628779513892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45937.628779513892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45937.628779513892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45937.628779513892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45937.628779513892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45937.628779513892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45937.628779513892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45937.628779513892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45937.628779513892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45937.628779513892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45937.628779513892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45937.628779513892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45937.628779513892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45937.628779513892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45937.628779513892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45937.628779513892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45937.628779513892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45937.628779513892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45937.628779513892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45937.628779513892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45937.628779513892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45937.628779513892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45937.628779513892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45937.628779513892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45937.628779513892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45937.628779513892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45937.628779513892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45937.628779513892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45937.628779513892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45937.628779513892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45937.628779513892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45937.628779513892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45937.628779513892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45937.628779513892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45937.628779513892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45937.628779513892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45937.628779513892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45937.628779513892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45937.628779513892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45937.628779513892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45937.628779513892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45937.628779513892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45937.628779513892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45937.628779513892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45937.628779513892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45937.628779513892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45937.628779513892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45937.628779513892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45937.628779513892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45937.628779513892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45937.628779513892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45937.628779513892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45937.628779513892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45937.628779513892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45937.628779513892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45937.628779513892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45937.628779513892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45937.628779513892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45937.628779513892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45937.628779513892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45937.628779513892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45937.628779513892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45937.628779513892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45937.628779513892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45937.628779513892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45937.628779513892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45937.628779513892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45937.628779513892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45937.628779513892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45937.628779513892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45937.628779513892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45937.628779513892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45937.628779513892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45937.628779513892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45937.628779513892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45937.628779513892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45937.628779513892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45937.628779513892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45937.628779513892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45937.628779513892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45937.628779513892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45937.628779513892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45937.628779513892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45937.628779513892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45937.628779513892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45937.628779513892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45937.628779513892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45937.628779513892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45937.628779513892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45937.628779513892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45937.628779513892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45937.628779513892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45937.628779513892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45937.628779513892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45937.628779513892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45937.628779513892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45937.628779513892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45937.628779513892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45937.628779513892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45937.628779513892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45937.628779513892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45937.628779513892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45937.628779513892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45937.628779513892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45937.628779513892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45937.628779513892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45937.628779513892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45937.628779513892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45937.628779513892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45937.628779513892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45937.628779513892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45937.628779513892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45937.628779513892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45937.628779513892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45937.628779513892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45937.628779513892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45937.628779513892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45937.628779513892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45937.628779513892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45937.628779513892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45937.628779513892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45937.628779513892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45937.628779513892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45937.628779513892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45937.628779513892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45937.628779513892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45937.628779513892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45937.628779513892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45937.628779513892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45937.628779513892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45937.628779513892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45937.628779513892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45937.628779513892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45937.628779513892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45937.628779513892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45937.628779513892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45937.628779513892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45937.628779513892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45937.628779513892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45937.628779513892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45937.628779513892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45937.628779513892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45937.628779513892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45937.628779513892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45937.628779513892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45937.628779513892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45937.628779513892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45937.628779513892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45937.628779513892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45937.628779513892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45937.628779513892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45937.628779513892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45937.628779513892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45937.628779513892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45937.628779513892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45937.628779513892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45937.628779513892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45937.628779513892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45937.628779513892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45937.628779513892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45937.628779513892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45937.628779513892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45937.628779513892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45937.628779513892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45937.628779513892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45937.628779513892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45937.628779513892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45937.628779513892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45937.628779513892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45937.628779513892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45937.628779513892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45937.628779513892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45937.628779513892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45937.628779513892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45937.628779513892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45937.628779513892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45937.628779513892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45937.628779513892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45937.628779513892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45937.628779513892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45937.628779513892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45937.628779513892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45937.628779513892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45937.628779513892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45937.628779513892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45937.628779513892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45937.628779513892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45937.628779513892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45937.628779513892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45937.628779513892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45937.628779513892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45937.628779513892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45937.628779513892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45937.628779513892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45937.628779513892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45937.628779513892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45937.628779513892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45937.628779513892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45937.628779513892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45937.628779513892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45937.628779513892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45937.628779513892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45937.628779513892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45937.628779513892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45937.628779513892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45937.628779513892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45937.628779513892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45937.628779513892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45937.628779513892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45937.628779513892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45937.628779513892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45937.628779513892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45937.628779513892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45937.628779513892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45937.628779513892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45937.628779513892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45937.628779513892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45937.628779513892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45937.628779513892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45937.628779513892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45937.628779513892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45937.628779513892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45937.628779513892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45937.628779513892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45937.628779513892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45937.628779513892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45937.628779513892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45937.628779513892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45937.628779513892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45937.628779513892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45937.628779513892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45937.628779513892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45937.628779513892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45937.628779513892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45937.628779513892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45937.628779513892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45937.628779513892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45937.628779513892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45937.628779513892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45937.628779513892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45937.628779513892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45937.628779513892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45937.628779513892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45937.628779513892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45937.628779513892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45937.628779513892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45937.628779513892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45937.628779513892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45937.628779513892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45937.628779513892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45937.628779513892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45937.628779513892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45937.628779513892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45937.628779513892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45937.628779513892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45937.628779513892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45937.628779513892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45937.628779513892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45937.628779513892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45937.628779513892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45937.628779513892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45937.628779513892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45937.628779513892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45937.628779513892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45937.628779513892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45937.628779513892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45937.628779513892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45937.628779513892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45937.628779513892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45937.628779513892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45937.628779513892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45937.628779513892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45937.628779513892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45937.628779513892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45937.628779513892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45937.628779513892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45937.628779513892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45937.628779513892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45937.628779513892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45937.628779513892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45937.628779513892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45937.628779513892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45937.628779513892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45937.628779513892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45937.628779513892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45937.628779513892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45937.628779513892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45937.628779513892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45937.628779513892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45937.628779513892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45937.628779513892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45937.628779513892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45937.628779513892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45937.628779513892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45937.628779513892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45937.628779513892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45937.628779513892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45937.628779513892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45937.628779513892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45937.628779513892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45937.628779513892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45937.628779513892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45937.628779513892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45937.628779513892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45937.628779513892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45937.628779513892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45937.628779513892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45937.628779513892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45937.628779513892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45937.628779513892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45937.628779513892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45937.628779513892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45937.628779513892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45937.628779513892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45937.628779513892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45937.628779513892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45937.628779513892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45937.628779513892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45937.628779513892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45937.628779513892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45937.628779513892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45937.628779513892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45937.628779513892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45937.628779513892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45937.628779513892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45937.628779513892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45937.628779513892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45937.628779513892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45937.628779513892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45937.628779513892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45937.628779513892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45937.628779513892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45937.628779513892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45937.628779513892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45937.628779513892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234.14806192129618</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0.86431192130112322</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0.13167303241061745</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45937.628779513892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45937.628779513892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45937.628779513892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45937.628779513892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45937.628779513892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45937.628779513892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45937.628779513892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45937.628779513892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45937.628779513892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45937.628779513892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45937.628779513892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45937.628779513892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45937.628779513892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45937.628779513892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45937.628779513892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45937.628779513892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45937.628779513892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45937.628779513892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45937.628779513892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45937.628779513892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45937.628779513892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45937.628779513892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45937.628779513892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45937.628779513892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45937.628779513892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45937.628779513892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45937.628779513892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45937.628779513892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45937.628779513892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45937.628779513892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45937.628779513892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45937.628779513892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45937.628779513892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45937.628779513892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45937.628779513892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45937.628779513892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45937.628779513892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45937.628779513892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45937.628779513892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45937.628779513892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45937.628779513892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45937.628779513892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45937.628779513892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45937.628779513892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45937.628779513892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45937.628779513892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45937.628779513892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45937.628779513892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45937.628779513892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45937.628779513892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45937.628779513892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45937.628779513892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45937.628779513892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45937.628779513892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45937.628779513892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45937.628779513892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45937.628779513892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45937.628779513892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45937.628779513892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45937.628779513892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45937.628779513892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45937.628779513892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45937.628779513892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45937.628779513892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45937.628779513892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45937.628779513892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45937.628779513892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45937.628779513892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45937.628779513892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45937.628779513892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45937.628779513892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45937.628779513892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45937.628779513892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45937.628779513892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45937.628779513892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45937.628779513892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45937.628779513892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45937.628779513892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45937.628779513892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45937.628779513892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45937.628779513892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45937.628779513892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45937.628779513892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45937.628779513892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45937.628779513892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45937.628779513892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45937.628779513892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45937.628779513892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45937.628779513892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45937.628779513892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45937.628779513892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45937.628779513892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45937.628779513892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45937.628779513892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45937.628779513892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45937.628779513892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45937.628779513892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45937.628779513892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45937.628779513892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45937.628779513892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45937.628779513892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45937.628779513892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45937.628779513892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45937.628779513892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45937.628779513892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45937.628779513892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45937.628779513892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45937.628779513892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45937.628779513892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45937.628779513892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45937.628779513892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45937.628779513892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45937.628779513892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45937.628779513892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45937.628779513892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45937.628779513892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45937.628779513892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45937.628779513892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45937.628779513892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45937.628779513892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45937.628779513892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45937.628779513892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45937.628779513892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45937.628779513892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45937.628779513892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45937.628779513892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45937.628779513892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45937.628779513892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45937.628779513892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45937.628779513892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45937.628779513892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45937.628779513892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45937.628779513892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45937.628779513892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45937.628779513892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45937.628779513892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45937.628779513892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45937.628779513892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45937.628779513892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45937.628779513892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45937.628779513892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45937.628779513892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45937.628779513892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45937.628779513892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45937.628779513892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45937.628779513892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45937.628779513892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45937.628779513892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45937.628779513892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45937.628779513892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45937.628779513892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45937.628779513892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45937.628779513892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45937.628779513892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45937.628779513892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45937.628779513892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45937.628779513892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45937.628779513892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45937.628779513892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45937.628779513892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45937.628779513892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45937.628779513892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45937.628779513892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45937.628779513892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45937.628779513892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45937.628779513892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45937.628779513892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45937.628779513892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45937.628779513892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45937.628779513892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45937.628779513892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45937.628779513892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45937.628779513892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45937.628779513892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45937.628779513892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45937.628779513892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45937.628779513892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45937.628779513892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45937.628779513892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45937.628779513892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45937.628779513892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45937.628779513892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45937.628779513892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45937.628779513892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45937.628779513892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45937.628779513892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45937.628779513892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45937.628779513892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45937.628779513892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45937.628779513892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45937.628779513892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45937.628779513892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45937.628779513892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45937.628779513892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45937.628779513892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45937.628779513892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45937.628779513892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45937.628779513892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45937.628779513892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45937.628779513892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45937.628779513892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45937.628779513892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45937.628779513892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45937.628779513892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45937.628779513892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45937.628779513892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45937.628779513892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45937.628779513892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45937.628779513892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45937.628779513892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45937.628779513892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45937.628779513892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45937.628779513892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45937.628779513892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45937.628779513892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45937.628779513892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45937.628779513892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45937.628779513892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45937.628779513892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45937.628779513892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45937.628779513892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45937.628779513892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45937.628779513892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45937.628779513892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45937.628779513892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45937.628779513892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45937.628779513892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45937.628779513892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45937.628779513892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45937.628779513892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45937.628779513892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45937.628779513892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45937.628779513892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45937.628779513892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45937.628779513892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45937.628779513892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45937.628779513892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45937.628779513892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45937.628779513892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45937.628779513892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45937.628779513892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45937.628779513892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45937.628779513892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45937.628779513892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45937.628779513892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45937.628779513892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45937.628779513892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45937.628779513892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45937.628779513892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45937.628779513892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45937.628779513892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45937.628779513892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45937.628779513892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45937.628779513892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45937.628779513892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45937.628779513892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45937.628779513892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45937.628779513892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45937.628779513892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45937.628779513892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45937.628779513892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45937.628779513892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45937.628779513892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45937.628779513892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45937.628779513892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45937.628779513892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45937.628779513892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45937.628779513892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45937.628779513892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45937.628779513892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45937.628779513892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45937.628779513892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45937.628779513892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45937.628779513892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45937.628779513892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45937.628779513892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45937.628779513892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45937.628779513892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45937.628779513892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45937.628779513892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45937.628779513892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45937.628779513892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45937.628779513892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45937.628779513892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45937.628779513892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45937.628779513892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45937.628779513892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45937.628779513892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45937.628779513892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45937.628779513892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45937.628779513892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45937.628779513892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45937.628779513892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45937.628779513892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45937.628779513892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45937.628779513892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45937.628779513892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45937.628779513892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45937.628779513892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45937.628779513892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45937.628779513892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45937.628779513892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45937.628779513892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45937.628779513892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45937.628779513892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45937.628779513892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45937.628779513892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45937.628779513892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45937.628779513892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45937.628779513892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45937.628779513892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45937.628779513892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45937.628779513892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45937.628779513892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45937.628779513892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45937.628779513892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45937.628779513892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45937.628779513892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45937.628779513892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45937.628779513892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45937.628779513892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45937.628779513892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45937.628779513892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45937.628779513892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45937.628779513892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45937.628779513892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45937.628779513892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45937.628779513892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45937.628779513892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45937.628779513892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45937.628779513892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45937.628779513892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45937.628779513892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45937.628779513892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45937.628779513892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45937.628779513892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45937.628779513892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45937.628779513892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45937.628779513892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45937.628779513892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45937.628779513892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45937.628779513892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45937.628779513892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45937.628779513892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45937.628779513892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45937.628779513892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45937.628779513892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45937.628779513892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45937.628779513892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45937.628779513892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45937.628779513892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45937.628779513892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45937.628779513892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45937.628779513892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45937.628779513892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45937.628779513892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45937.628779513892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45937.628779513892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45937.628779513892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45937.628779513892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45937.628779513892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45937.628779513892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45937.628779513892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45937.628779513892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45937.628779513892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45937.628779513892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45937.628779513892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45937.628779513892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45937.628779513892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45937.628779513892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45937.628779513892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45937.628779513892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45937.628779513892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45937.628779513892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45937.628779513892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45937.628779513892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45937.628779513892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45937.628779513892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45937.628779513892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45937.628779513892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45937.628779513892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45937.628779513892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45937.628779513892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45937.628779513892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45937.628779513892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45937.628779513892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45937.628779513892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45937.628779513892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45937.628779513892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45937.628779513892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45937.628779513892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45937.628779513892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45937.628779513892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45937.628779513892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45937.628779513892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45937.628779513892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45937.628779513892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45937.628779513892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45937.628779513892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45937.628779513892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45937.628779513892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45937.628779513892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45937.628779513892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45937.628779513892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45937.628779513892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45937.628779513892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45937.628779513892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45937.628779513892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45937.628779513892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45937.628779513892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45937.628779513892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45937.628779513892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45937.628779513892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45937.628779513892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45937.628779513892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45937.628779513892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45937.628779513892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45937.628779513892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45937.628779513892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45937.628779513892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45937.628779513892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45937.628779513892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45937.628779513892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45937.628779513892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45937.628779513892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45937.628779513892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45937.628779513892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45937.628779513892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45937.628779513892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45937.628779513892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45937.628779513892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45937.628779513892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45937.628779513892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45937.628779513892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45937.628779513892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45937.628779513892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45937.628779513892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45937.628779513892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45937.628779513892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45937.628779513892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45937.628779513892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45937.628779513892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45937.628779513892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45937.628779513892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45937.628779513892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45937.628779513892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45937.628779513892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45937.628779513892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45937.628779513892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45937.628779513892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45937.628779513892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45937.628779513892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45937.628779513892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45937.628779513892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45937.628779513892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45937.628779513892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45937.628779513892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45937.628779513892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45937.628779513892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45937.628779513892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45937.628779513892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45937.628779513892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45937.628779513892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45937.628779513892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45937.628779513892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45937.628779513892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45937.628779513892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45937.628779513892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45937.628779513892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45937.628779513892</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45937.628779513892</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45937.628779513892</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45937.628779513892</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45.796719328704057</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11.439902199075732</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7.5087384262587875E-2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8.0064236113685183E-2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45937.628779513892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45937.628779513892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45937.628779513892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45937.628779513892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45937.628779513892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45937.628779513892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45937.628779513892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45937.628779513892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45937.628779513892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45937.628779513892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45937.628779513892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45937.628779513892</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45937.628779513892</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45937.628779513892</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45937.628779513892</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45937.628779513892</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45937.628779513892</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45937.628779513892</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45937.628779513892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45937.628779513892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45937.628779513892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45937.628779513892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45937.628779513892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45937.628779513892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45937.628779513892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45937.628779513892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45937.628779513892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45937.628779513892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45937.628779513892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45937.628779513892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45937.628779513892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45937.628779513892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45937.628779513892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45937.628779513892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45937.628779513892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45937.628779513892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45937.628779513892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45937.628779513892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45937.628779513892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45937.628779513892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45937.628779513892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45937.628779513892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45937.628779513892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45937.628779513892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45937.628779513892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45937.628779513892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45937.628779513892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45937.628779513892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45937.628779513892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45937.628779513892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45937.628779513892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45937.628779513892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45937.628779513892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45937.628779513892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45937.628779513892</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45937.628779513892</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45937.628779513892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45937.628779513892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45937.628779513892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45937.628779513892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45937.628779513892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45937.628779513892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45937.628779513892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45937.628779513892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45937.628779513892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45937.628779513892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45937.628779513892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45937.628779513892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45937.628779513892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45937.628779513892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45937.628779513892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45937.628779513892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45937.628779513892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45937.628779513892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45937.628779513892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45937.628779513892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45937.628779513892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45937.628779513892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45937.628779513892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45937.628779513892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45937.628779513892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45937.628779513892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45937.628779513892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45937.628779513892</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45937.628779513892</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45937.628779513892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45937.628779513892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45937.628779513892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45937.628779513892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45937.628779513892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45937.628779513892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45937.628779513892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45937.628779513892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45937.628779513892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45937.628779513892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45937.628779513892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45937.628779513892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45937.628779513892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45937.628779513892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45937.628779513892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45937.628779513892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45937.628779513892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45937.628779513892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45937.628779513892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45937.628779513892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45937.628779513892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45937.628779513892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45937.628779513892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45937.628779513892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45937.628779513892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45937.628779513892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45937.628779513892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45937.628779513892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45937.628779513892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45937.628779513892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45937.628779513892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45937.628779513892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45937.628779513892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45937.628779513892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45937.628779513892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45937.628779513892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45937.628779513892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45937.628779513892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45937.628779513892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45937.628779513892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45937.628779513892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45937.628779513892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45937.628779513892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45937.628779513892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45937.628779513892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45937.628779513892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45937.628779513892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45937.628779513892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45937.628779513892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45937.628779513892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45937.628779513892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45937.628779513892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45937.628779513892</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45937.628779513892</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10.855932291669887</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45937.628779513892</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3.7478072916710516</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2.6865341435186565</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1</v>
      </c>
      <c r="D6" s="112" t="s">
        <v>33501</v>
      </c>
      <c r="E6" s="115" t="s">
        <v>38964</v>
      </c>
      <c r="F6" s="116"/>
      <c r="G6" s="81">
        <f ca="1">IFERROR(NOW()-F6,"-")</f>
        <v>45937.628779513892</v>
      </c>
      <c r="H6" s="116">
        <v>45937.567673611113</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36917</v>
      </c>
      <c r="E7" s="115" t="s">
        <v>39043</v>
      </c>
      <c r="F7" s="116"/>
      <c r="G7" s="81">
        <f ca="1">IFERROR(NOW()-F7,"-")</f>
        <v>45937.628779513892</v>
      </c>
      <c r="H7" s="116">
        <v>45937.57236111111</v>
      </c>
      <c r="I7" s="112" t="str">
        <f>IFERROR(VLOOKUP(D7,DB!A:F,6,0),"")</f>
        <v>SCECO</v>
      </c>
      <c r="J7" s="112" t="str">
        <f>IFERROR(VLOOKUP(D7,DB!A:G,7,0),"")</f>
        <v>Vandalized</v>
      </c>
      <c r="K7" s="117" t="s">
        <v>39075</v>
      </c>
      <c r="L7" s="118" t="str">
        <f>IFERROR(VLOOKUP(D7,DB!A:I,9,0),"")</f>
        <v>Latis</v>
      </c>
    </row>
    <row r="8" spans="1:16383" ht="31.5" customHeight="1">
      <c r="A8" s="113" t="s">
        <v>39074</v>
      </c>
      <c r="B8" s="112" t="str">
        <f>IFERROR(VLOOKUP(D8,DB!A:K,11,0),"")</f>
        <v>R6</v>
      </c>
      <c r="C8" s="114">
        <v>1</v>
      </c>
      <c r="D8" s="112" t="s">
        <v>39076</v>
      </c>
      <c r="E8" s="115" t="s">
        <v>39043</v>
      </c>
      <c r="F8" s="116"/>
      <c r="G8" s="81">
        <f ca="1">IFERROR(NOW()-F8,"-")</f>
        <v>45937.628779513892</v>
      </c>
      <c r="H8" s="116">
        <v>45937.57236111111</v>
      </c>
      <c r="I8" s="112" t="str">
        <f>IFERROR(VLOOKUP(D8,DB!A:F,6,0),"")</f>
        <v>SCECO</v>
      </c>
      <c r="J8" s="112" t="str">
        <f>IFERROR(VLOOKUP(D8,DB!A:G,7,0),"")</f>
        <v>Dead</v>
      </c>
      <c r="K8" s="117" t="s">
        <v>39075</v>
      </c>
      <c r="L8" s="118" t="str">
        <f>IFERROR(VLOOKUP(D8,DB!A:I,9,0),"")</f>
        <v>Latis</v>
      </c>
    </row>
    <row r="9" spans="1:16383" ht="31.5" customHeight="1">
      <c r="A9" s="113" t="s">
        <v>39074</v>
      </c>
      <c r="B9" s="112" t="str">
        <f>IFERROR(VLOOKUP(D9,DB!A:K,11,0),"")</f>
        <v>R6</v>
      </c>
      <c r="C9" s="114">
        <v>1</v>
      </c>
      <c r="D9" s="112" t="s">
        <v>37368</v>
      </c>
      <c r="E9" s="115" t="s">
        <v>39043</v>
      </c>
      <c r="F9" s="116"/>
      <c r="G9" s="81">
        <f ca="1">IFERROR(NOW()-F9,"-")</f>
        <v>45937.628779513892</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39074</v>
      </c>
      <c r="B10" s="112" t="str">
        <f>IFERROR(VLOOKUP(D10,DB!A:K,11,0),"")</f>
        <v>R6</v>
      </c>
      <c r="C10" s="114">
        <v>1</v>
      </c>
      <c r="D10" s="112" t="s">
        <v>39077</v>
      </c>
      <c r="E10" s="115" t="s">
        <v>39043</v>
      </c>
      <c r="F10" s="116"/>
      <c r="G10" s="81">
        <f ca="1">IFERROR(NOW()-F10,"-")</f>
        <v>45937.628779513892</v>
      </c>
      <c r="H10" s="116">
        <v>45937.57236111111</v>
      </c>
      <c r="I10" s="112" t="str">
        <f>IFERROR(VLOOKUP(D10,DB!A:F,6,0),"")</f>
        <v>SCECO</v>
      </c>
      <c r="J10" s="112" t="str">
        <f>IFERROR(VLOOKUP(D10,DB!A:G,7,0),"")</f>
        <v>Dead</v>
      </c>
      <c r="K10" s="117" t="s">
        <v>39075</v>
      </c>
      <c r="L10" s="118" t="str">
        <f>IFERROR(VLOOKUP(D10,DB!A:I,9,0),"")</f>
        <v>Latis</v>
      </c>
    </row>
    <row r="11" spans="1:16383" ht="31.5" customHeight="1">
      <c r="A11" s="113" t="s">
        <v>39074</v>
      </c>
      <c r="B11" s="112" t="str">
        <f>IFERROR(VLOOKUP(D11,DB!A:K,11,0),"")</f>
        <v>R6</v>
      </c>
      <c r="C11" s="114">
        <v>2</v>
      </c>
      <c r="D11" s="112" t="s">
        <v>39078</v>
      </c>
      <c r="E11" s="115" t="s">
        <v>39043</v>
      </c>
      <c r="F11" s="116"/>
      <c r="G11" s="81">
        <f ca="1">IFERROR(NOW()-F11,"-")</f>
        <v>45937.628779513892</v>
      </c>
      <c r="H11" s="116">
        <v>45937.57236111111</v>
      </c>
      <c r="I11" s="112" t="str">
        <f>IFERROR(VLOOKUP(D11,DB!A:F,6,0),"")</f>
        <v>SCECO</v>
      </c>
      <c r="J11" s="112" t="str">
        <f>IFERROR(VLOOKUP(D11,DB!A:G,7,0),"")</f>
        <v>Dead</v>
      </c>
      <c r="K11" s="117" t="s">
        <v>39075</v>
      </c>
      <c r="L11" s="118" t="str">
        <f>IFERROR(VLOOKUP(D11,DB!A:I,9,0),"")</f>
        <v>Latis</v>
      </c>
    </row>
    <row r="12" spans="1:16383" ht="31.5" customHeight="1">
      <c r="A12" s="113" t="s">
        <v>39074</v>
      </c>
      <c r="B12" s="112" t="str">
        <f>IFERROR(VLOOKUP(D12,DB!A:K,11,0),"")</f>
        <v>R6</v>
      </c>
      <c r="C12" s="114">
        <v>1</v>
      </c>
      <c r="D12" s="112" t="s">
        <v>39079</v>
      </c>
      <c r="E12" s="115" t="s">
        <v>39043</v>
      </c>
      <c r="F12" s="116"/>
      <c r="G12" s="81">
        <f ca="1">IFERROR(NOW()-F12,"-")</f>
        <v>45937.628779513892</v>
      </c>
      <c r="H12" s="116">
        <v>45937.57236111111</v>
      </c>
      <c r="I12" s="112" t="str">
        <f>IFERROR(VLOOKUP(D12,DB!A:F,6,0),"")</f>
        <v>SCECO</v>
      </c>
      <c r="J12" s="112" t="str">
        <f>IFERROR(VLOOKUP(D12,DB!A:G,7,0),"")</f>
        <v>Vandalized</v>
      </c>
      <c r="K12" s="117" t="s">
        <v>39080</v>
      </c>
      <c r="L12" s="118" t="str">
        <f>IFERROR(VLOOKUP(D12,DB!A:I,9,0),"")</f>
        <v>Latis</v>
      </c>
    </row>
    <row r="13" spans="1:16383" ht="31.5" customHeight="1">
      <c r="A13" s="113"/>
      <c r="B13" s="112" t="str">
        <f>IFERROR(VLOOKUP(D13,DB!A:K,11,0),"")</f>
        <v/>
      </c>
      <c r="C13" s="114"/>
      <c r="D13" s="112"/>
      <c r="E13" s="115"/>
      <c r="F13" s="116"/>
      <c r="G13" s="81">
        <f ca="1">IFERROR(NOW()-F13,"-")</f>
        <v>45937.628779513892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45937.628779513892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45937.628779513892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45937.628779513892</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45937.628779513892</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45937.628779513892</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45937.628779513892</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45937.628779513892</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45937.628779513892</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45937.628779513892</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45937.628779513892</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45937.628779513892</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45937.628779513892</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45937.628779513892</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45937.628779513892</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45937.628779513892</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45937.628779513892</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45937.628779513892</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45937.628779513892</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45937.628779513892</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45937.628779513892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45937.628779513892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45937.628779513892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45937.628779513892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45937.628779513892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45937.628779513892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45937.628779513892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45937.628779513892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45937.628779513892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45937.628779513892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45937.628779513892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45937.628779513892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45937.628779513892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45937.628779513892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45937.628779513892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45937.628779513892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45937.628779513892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45937.628779513892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45937.628779513892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45937.628779513892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45937.628779513892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45937.628779513892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45937.628779513892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45937.628779513892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45937.628779513892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45937.628779513892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45937.628779513892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45937.628779513892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45937.628779513892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45937.628779513892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45937.628779513892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45937.628779513892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45937.628779513892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45937.628779513892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45937.628779513892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45937.628779513892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45937.628779513892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45937.628779513892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45937.628779513892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45937.628779513892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45937.628779513892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45937.628779513892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45937.628779513892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45937.628779513892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45937.628779513892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45937.628779513892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45937.628779513892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45937.628779513892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45937.628779513892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45937.628779513892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45937.628779513892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45937.628779513892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45937.628779513892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45937.628779513892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45937.628779513892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45937.628779513892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45937.628779513892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45937.628779513892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45937.628779513892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45937.628779513892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45937.628779513892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45937.628779513892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45937.628779513892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45937.628779513892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45937.628779513892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45937.628779513892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45937.628779513892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45937.628779513892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45937.628779513892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45937.628779513892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45937.628779513892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45937.628779513892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45937.628779513892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45937.628779513892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45937.628779513892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45937.628779513892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45937.628779513892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45937.628779513892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45937.628779513892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45937.628779513892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45937.628779513892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45937.628779513892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45937.628779513892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45937.628779513892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45937.628779513892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45937.628779513892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45937.628779513892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45937.628779513892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45937.628779513892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45937.628779513892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45937.628779513892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45937.628779513892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45937.628779513892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45937.628779513892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45937.628779513892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45937.628779513892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45937.628779513892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45937.628779513892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45937.628779513892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45937.628779513892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45937.628779513892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45937.628779513892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45937.628779513892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45937.628779513892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45937.628779513892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45937.628779513892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45937.628779513892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45937.628779513892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45937.628779513892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45937.628779513892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45937.628779513892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45937.628779513892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45937.628779513892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45937.628779513892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45937.628779513892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45937.628779513892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45937.628779513892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45937.628779513892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45937.628779513892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45937.628779513892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45937.628779513892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45937.628779513892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45937.628779513892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45937.628779513892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45937.628779513892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45937.628779513892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45937.628779513892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45937.628779513892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45937.628779513892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45937.628779513892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45937.628779513892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45937.628779513892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45937.628779513892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45937.628779513892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45937.628779513892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45937.628779513892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45937.628779513892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45937.628779513892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45937.628779513892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45937.628779513892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45937.628779513892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45937.628779513892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45937.628779513892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45937.628779513892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45937.628779513892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45937.628779513892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45937.628779513892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45937.628779513892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45937.628779513892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45937.628779513892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45937.628779513892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45937.628779513892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45937.628779513892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45937.628779513892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45937.628779513892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45937.628779513892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45937.628779513892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45937.628779513892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45937.628779513892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45937.628779513892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45937.628779513892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45937.628779513892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45937.628779513892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45937.628779513892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45937.628779513892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45937.628779513892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45937.628779513892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45937.628779513892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45937.628779513892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45937.628779513892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45937.628779513892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45937.628779513892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45937.628779513892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45937.628779513892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45937.628779513892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45937.628779513892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45937.628779513892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45937.628779513892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45937.628779513892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45937.628779513892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45937.628779513892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45937.628779513892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45937.628779513892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45937.628779513892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45937.628779513892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45937.628779513892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45937.628779513892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45937.628779513892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45937.628779513892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45937.628779513892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45937.628779513892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45937.628779513892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45937.628779513892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45937.628779513892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45937.628779513892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45937.628779513892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45937.628779513892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45937.628779513892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45937.628779513892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45937.628779513892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45937.628779513892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45937.628779513892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45937.628779513892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45937.628779513892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45937.628779513892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45937.628779513892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45937.628779513892</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45937.628779513892</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45937.628779513892</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45937.628779513892</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45937.628779513892</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45937.628779513892</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45937.628779513892</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45937.628779513892</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45937.628779513892</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45937.628779513892</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45937.628779513892</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45937.628779513892</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45937.628779513892</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45937.628779513892</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45937.628779513892</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45937.628779513892</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45937.628779513892</v>
      </c>
      <c r="H255" s="116"/>
      <c r="I255" s="112" t="str">
        <f>IFERROR(VLOOKUP(D255,DB!A:F,6,0),"")</f>
        <v/>
      </c>
      <c r="J255" s="111" t="str">
        <f>IFERROR(VLOOKUP(D255,DB!A:G,7,0),"")</f>
        <v/>
      </c>
      <c r="K255" s="117"/>
      <c r="L255" s="118" t="str">
        <f>IFERROR(VLOOKUP(D255,DB!A:I,9,0),"")</f>
        <v/>
      </c>
    </row>
  </sheetData>
  <dataValidations count="2">
    <dataValidation allowBlank="1" showInputMessage="1" showErrorMessage="1" sqref="E1" xr:uid="{380493DB-286A-4683-AF55-C78F04945A49}"/>
    <dataValidation type="list" allowBlank="1" showInputMessage="1" showErrorMessage="1" sqref="E3 E5:E2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2025-10-07T12:07:12Z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