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30" documentId="13_ncr:1_{F6CB121F-512D-4AA6-A0C1-0FB36C537598}" xr6:coauthVersionLast="47" xr6:coauthVersionMax="47" xr10:uidLastSave="{912FB25E-1DED-4BFE-BBE7-F1511519E56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<sst xmlns="http://schemas.openxmlformats.org/spreadsheetml/2006/main" count="179027" uniqueCount="39106">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</sst>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290.80432430555811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10.309335879632272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0.17033125000307336</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45953.752750231484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45953.752750231484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45953.752750231484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45953.752750231484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45953.752750231484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45953.752750231484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45953.752750231484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45953.752750231484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45953.752750231484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45953.752750231484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45953.752750231484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45953.752750231484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45953.752750231484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45953.752750231484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45953.752750231484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45953.752750231484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45953.752750231484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45953.752750231484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45953.752750231484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45953.752750231484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45953.752750231484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45953.752750231484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45953.752750231484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45953.752750231484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45953.752750231484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45953.752750231484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45953.752750231484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45953.752750231484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45953.752750231484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45953.752750231484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45953.752750231484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45953.752750231484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45953.752750231484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45953.752750231484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45953.752750231484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45953.752750231484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45953.752750231484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45953.752750231484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45953.752750231484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45953.752750231484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45953.752750231484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45953.752750231484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45953.752750231484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45953.752750231484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45953.752750231484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45953.752750231484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45953.752750231484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45953.752750231484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45953.752750231484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45953.752750231484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45953.752750231484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45953.752750231484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45953.752750231484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45953.752750231484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45953.752750231484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45953.752750231484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45953.752750231484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45953.752750231484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45953.752750231484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45953.752750231484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45953.752750231484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45953.752750231484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45953.752750231484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45953.752750231484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45953.752750231484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45953.752750231484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45953.752750231484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45953.752750231484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128.75291226852278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9.2569747685192851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45953.752750231484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45953.752750231484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45953.752750231484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45953.752750231484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45953.752750231484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45953.752750231484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45953.752750231484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45953.752750231484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45953.752750231484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45953.752750231484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45953.752750231484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45953.752750231484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45953.752750231484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45953.752750231484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45953.752750231484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45953.752750231484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45953.752750231484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45953.752750231484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45953.752750231484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45953.752750231484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45953.752750231484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45953.752750231484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45953.752750231484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45953.752750231484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45953.752750231484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45953.752750231484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45953.752750231484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45953.752750231484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45953.752750231484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45953.752750231484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45953.752750231484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45953.752750231484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45953.752750231484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45953.752750231484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45953.752750231484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45953.752750231484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45953.752750231484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45953.752750231484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45953.752750231484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45953.752750231484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45953.752750231484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45953.752750231484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45953.752750231484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45953.752750231484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45953.752750231484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45953.752750231484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45953.752750231484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45953.752750231484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45953.752750231484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45953.752750231484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45953.752750231484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45953.752750231484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45953.752750231484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45953.752750231484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45953.752750231484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45953.752750231484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45953.752750231484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45953.752750231484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45953.752750231484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45953.752750231484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45953.752750231484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45953.752750231484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45953.752750231484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45953.752750231484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45953.752750231484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45953.752750231484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45953.752750231484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45953.752750231484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45953.752750231484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45953.752750231484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45953.752750231484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45953.752750231484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45953.752750231484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45953.752750231484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45953.752750231484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45953.752750231484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45953.752750231484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45953.752750231484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45953.752750231484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45953.752750231484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45953.752750231484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45953.752750231484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45953.752750231484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45953.752750231484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45953.752750231484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45953.752750231484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45953.752750231484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45953.752750231484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45953.752750231484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45953.752750231484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45953.752750231484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45953.752750231484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45953.752750231484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45953.752750231484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45953.752750231484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45953.752750231484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45953.752750231484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45953.752750231484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45953.752750231484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45953.752750231484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45953.752750231484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45953.752750231484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45953.752750231484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45953.752750231484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45953.752750231484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45953.752750231484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45953.752750231484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45953.752750231484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45953.752750231484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45953.752750231484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45953.752750231484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45953.752750231484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45953.752750231484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45953.752750231484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45953.752750231484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45953.752750231484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45953.752750231484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45953.752750231484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45953.752750231484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45953.752750231484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45953.752750231484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45953.752750231484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45953.752750231484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45953.752750231484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45953.752750231484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45953.752750231484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45953.752750231484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45953.752750231484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45953.752750231484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45953.752750231484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45953.752750231484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45953.752750231484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45953.752750231484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45953.752750231484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45953.752750231484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45953.752750231484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45953.752750231484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45953.752750231484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45953.752750231484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45953.752750231484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45953.752750231484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45953.752750231484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45953.752750231484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45953.752750231484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45953.752750231484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45953.752750231484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45953.752750231484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45953.752750231484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45953.752750231484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45953.752750231484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45953.752750231484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45953.752750231484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45953.752750231484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45953.752750231484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45953.752750231484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45953.752750231484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45953.752750231484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45953.752750231484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45953.752750231484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45953.752750231484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45953.752750231484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45953.752750231484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45953.752750231484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45953.752750231484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45953.752750231484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45953.752750231484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45953.752750231484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45953.752750231484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45953.752750231484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45953.752750231484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45953.752750231484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45953.752750231484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45953.752750231484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45953.752750231484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45953.752750231484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45953.752750231484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45953.752750231484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45953.752750231484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45953.752750231484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45953.752750231484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45953.752750231484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45953.752750231484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45953.752750231484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45953.752750231484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45953.752750231484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45953.752750231484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45953.752750231484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45953.752750231484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45953.752750231484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45953.752750231484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45953.752750231484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45953.752750231484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45953.752750231484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45953.752750231484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45953.752750231484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45953.752750231484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45953.752750231484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45953.752750231484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45953.752750231484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45953.752750231484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45953.752750231484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45953.752750231484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45953.752750231484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45953.752750231484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45953.752750231484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45953.752750231484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45953.752750231484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45953.752750231484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45953.752750231484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45953.752750231484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45953.752750231484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45953.752750231484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45953.752750231484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45953.752750231484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45953.752750231484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45953.752750231484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45953.752750231484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45953.752750231484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45953.752750231484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45953.752750231484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45953.752750231484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45953.752750231484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45953.752750231484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45953.752750231484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45953.752750231484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45953.752750231484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45953.752750231484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45953.752750231484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45953.752750231484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45953.752750231484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45953.752750231484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45953.752750231484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45953.752750231484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45953.752750231484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45953.752750231484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45953.752750231484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45953.752750231484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45953.752750231484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45953.752750231484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45953.752750231484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45953.752750231484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45953.752750231484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45953.752750231484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45953.752750231484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45953.752750231484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45953.752750231484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45953.752750231484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45953.752750231484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45953.752750231484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45953.752750231484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45953.752750231484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45953.752750231484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45953.752750231484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45953.752750231484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45953.752750231484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45953.752750231484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45953.752750231484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45953.752750231484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45953.752750231484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45953.752750231484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45953.752750231484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45953.752750231484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45953.752750231484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45953.752750231484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45953.752750231484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45953.752750231484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45953.752750231484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45953.752750231484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45953.752750231484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45953.752750231484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45953.752750231484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45953.752750231484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45953.752750231484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45953.752750231484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45953.752750231484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45953.752750231484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45953.752750231484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45953.752750231484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45953.752750231484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45953.752750231484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45953.752750231484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45953.752750231484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45953.752750231484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45953.752750231484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45953.752750231484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45953.752750231484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45953.752750231484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45953.752750231484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45953.752750231484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45953.752750231484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45953.752750231484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45953.752750231484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45953.752750231484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45953.752750231484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45953.752750231484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45953.752750231484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45953.752750231484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45953.752750231484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45953.752750231484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45953.752750231484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45953.752750231484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45953.752750231484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45953.752750231484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45953.752750231484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45953.752750231484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45953.752750231484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45953.752750231484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45953.752750231484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45953.752750231484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45953.752750231484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45953.752750231484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45953.752750231484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45953.752750231484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45953.752750231484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45953.752750231484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45953.752750231484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45953.752750231484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45953.752750231484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45953.752750231484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45953.752750231484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45953.752750231484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45953.752750231484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45953.752750231484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45953.752750231484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45953.752750231484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45953.752750231484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45953.752750231484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45953.752750231484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45953.752750231484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45953.752750231484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45953.752750231484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45953.752750231484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45953.752750231484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45953.752750231484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45953.752750231484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45953.752750231484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45953.752750231484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45953.752750231484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45953.752750231484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45953.752750231484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45953.752750231484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45953.752750231484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45953.752750231484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45953.752750231484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45953.752750231484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45953.752750231484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45953.752750231484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45953.752750231484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45953.752750231484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45953.752750231484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45953.752750231484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45953.752750231484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45953.752750231484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45953.752750231484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45953.752750231484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45953.752750231484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45953.752750231484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45953.752750231484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45953.752750231484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45953.752750231484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45953.752750231484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45953.752750231484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45953.752750231484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45953.752750231484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45953.752750231484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45953.752750231484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45953.752750231484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45953.752750231484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45953.752750231484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45953.752750231484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45953.752750231484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45953.752750231484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45953.752750231484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45953.752750231484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45953.752750231484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45953.752750231484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45953.752750231484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45953.752750231484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45953.752750231484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45953.752750231484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45953.752750231484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45953.752750231484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45953.752750231484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45953.752750231484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45953.752750231484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45953.752750231484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45953.752750231484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45953.752750231484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45953.752750231484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45953.752750231484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45953.752750231484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45953.752750231484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45953.752750231484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45953.752750231484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45953.752750231484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45953.752750231484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45953.752750231484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45953.752750231484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45953.752750231484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45953.752750231484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45953.752750231484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45953.752750231484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45953.752750231484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45953.752750231484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45953.752750231484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45953.752750231484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45953.752750231484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45953.752750231484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45953.752750231484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45953.752750231484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45953.752750231484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45953.752750231484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45953.752750231484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45953.752750231484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45953.752750231484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45953.752750231484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45953.752750231484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45953.752750231484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45953.752750231484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45953.752750231484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45953.752750231484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45953.752750231484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45953.752750231484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45953.752750231484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45953.752750231484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45953.752750231484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45953.752750231484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45953.752750231484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45953.752750231484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45953.752750231484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45953.752750231484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45953.752750231484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45953.752750231484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45953.752750231484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45953.752750231484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45953.752750231484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45953.752750231484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45953.752750231484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45953.752750231484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45953.752750231484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45953.752750231484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45953.752750231484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45953.752750231484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45953.752750231484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45953.752750231484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45953.752750231484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45953.752750231484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45953.752750231484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45953.752750231484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45953.752750231484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45953.752750231484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45953.752750231484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45953.752750231484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45953.752750231484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45953.752750231484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45953.752750231484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45953.752750231484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45953.752750231484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45953.752750231484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45953.752750231484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45953.752750231484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45953.752750231484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45953.752750231484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45953.752750231484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45953.752750231484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45953.752750231484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45953.752750231484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45953.752750231484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45953.752750231484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45953.752750231484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45953.752750231484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45953.752750231484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45953.752750231484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45953.752750231484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45953.752750231484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45953.752750231484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45953.752750231484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45953.752750231484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45953.752750231484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45953.752750231484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45953.752750231484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45953.752750231484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45953.752750231484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45953.752750231484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45953.752750231484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45953.752750231484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45953.752750231484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45953.752750231484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45953.752750231484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45953.752750231484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45953.752750231484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45953.752750231484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45953.752750231484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45953.752750231484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45953.752750231484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45953.752750231484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45953.752750231484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45953.752750231484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45953.752750231484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45953.752750231484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45953.752750231484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45953.752750231484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45953.752750231484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45953.752750231484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45953.752750231484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45953.752750231484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45953.752750231484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45953.752750231484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45953.752750231484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45953.752750231484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45953.752750231484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45953.752750231484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45953.752750231484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45953.752750231484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45953.752750231484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45953.752750231484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45953.752750231484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45953.752750231484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45953.752750231484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45953.752750231484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45953.752750231484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45953.752750231484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45953.752750231484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45953.752750231484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45953.752750231484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45953.752750231484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45953.752750231484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45953.752750231484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45953.752750231484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45953.752750231484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45953.752750231484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45953.752750231484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45953.752750231484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45953.752750231484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45953.752750231484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45953.752750231484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45953.752750231484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45953.752750231484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45953.752750231484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45953.752750231484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45953.752750231484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45953.752750231484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45953.752750231484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45953.752750231484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45953.752750231484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45953.752750231484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45953.752750231484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45953.752750231484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45953.752750231484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45953.752750231484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45953.752750231484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45953.752750231484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45953.752750231484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45953.752750231484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45953.752750231484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45953.752750231484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45953.752750231484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45953.752750231484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45953.752750231484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45953.752750231484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45953.752750231484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45953.752750231484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45953.752750231484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45953.752750231484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45953.752750231484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45953.752750231484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45953.752750231484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45953.752750231484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45953.752750231484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45953.752750231484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45953.752750231484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45953.752750231484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45953.752750231484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45953.752750231484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45953.752750231484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45953.752750231484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45953.752750231484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45953.752750231484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45953.752750231484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45953.752750231484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45953.752750231484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45953.752750231484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45953.752750231484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45953.752750231484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45953.752750231484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45953.752750231484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45953.752750231484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45953.752750231484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45953.752750231484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45953.752750231484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45953.752750231484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45953.752750231484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45953.752750231484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45953.752750231484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45953.752750231484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45953.752750231484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45953.752750231484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45953.752750231484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45953.752750231484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45953.752750231484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45953.752750231484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45953.752750231484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45953.752750231484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45953.752750231484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45953.752750231484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45953.752750231484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45953.752750231484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45953.752750231484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45953.752750231484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45953.752750231484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45953.752750231484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45953.752750231484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45953.752750231484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45953.752750231484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45953.752750231484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45953.752750231484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45953.752750231484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45953.752750231484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45953.752750231484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45953.752750231484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45953.752750231484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45953.752750231484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45953.752750231484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45953.752750231484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45953.752750231484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45953.752750231484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45953.752750231484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45953.752750231484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45953.752750231484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45953.752750231484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45953.752750231484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45953.752750231484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45953.752750231484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45953.752750231484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45953.752750231484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45953.752750231484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45953.752750231484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45953.752750231484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45953.752750231484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45953.752750231484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45953.752750231484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45953.752750231484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45953.752750231484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45953.752750231484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45953.752750231484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45953.752750231484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45953.752750231484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45953.752750231484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45953.752750231484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45953.752750231484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45953.752750231484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45953.752750231484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45953.752750231484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45953.752750231484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45953.752750231484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45953.752750231484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45953.752750231484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45953.752750231484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45953.752750231484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45953.752750231484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45953.752750231484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45953.752750231484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45953.752750231484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45953.752750231484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45953.752750231484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45953.752750231484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45953.752750231484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45953.752750231484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45953.752750231484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45953.752750231484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45953.752750231484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45953.752750231484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45953.752750231484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45953.752750231484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45953.752750231484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45953.752750231484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45953.752750231484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45953.752750231484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45953.752750231484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45953.752750231484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45953.752750231484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45953.752750231484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45953.752750231484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45953.752750231484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45953.752750231484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45953.752750231484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45953.752750231484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45953.752750231484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45953.752750231484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45953.752750231484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45953.752750231484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45953.752750231484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45953.752750231484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45953.752750231484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45953.752750231484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45953.752750231484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45953.752750231484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45953.752750231484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45953.752750231484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45953.752750231484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45953.752750231484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45953.752750231484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45953.752750231484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45953.752750231484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45953.752750231484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45953.752750231484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45953.752750231484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45953.752750231484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45953.752750231484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45953.752750231484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45953.752750231484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45953.752750231484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45953.752750231484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45953.752750231484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45953.752750231484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45953.752750231484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45953.752750231484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45953.752750231484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45953.752750231484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45953.752750231484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45953.752750231484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45953.752750231484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45953.752750231484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45953.752750231484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45953.752750231484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45953.752750231484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45953.752750231484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45953.752750231484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45953.752750231484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45953.752750231484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45953.752750231484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45953.752750231484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45953.752750231484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45953.752750231484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45953.752750231484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45953.752750231484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45953.752750231484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45953.752750231484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45953.752750231484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45953.752750231484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45953.752750231484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45953.752750231484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45953.752750231484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45953.752750231484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45953.752750231484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45953.752750231484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45953.752750231484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45953.752750231484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45953.752750231484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45953.752750231484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45953.752750231484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45953.752750231484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45953.752750231484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45953.752750231484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45953.752750231484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45953.752750231484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45953.752750231484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45953.752750231484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45953.752750231484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45953.752750231484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45953.752750231484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45953.752750231484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45953.752750231484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45953.752750231484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45953.752750231484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45953.752750231484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45953.752750231484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45953.752750231484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45953.752750231484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45953.752750231484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45953.752750231484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45953.752750231484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45953.752750231484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45953.752750231484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45953.752750231484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45953.752750231484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45953.752750231484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45953.752750231484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45953.752750231484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45953.752750231484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45953.752750231484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45953.752750231484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45953.752750231484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45953.752750231484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45953.752750231484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45953.752750231484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45953.752750231484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45953.752750231484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45953.752750231484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45953.752750231484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45953.752750231484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45953.752750231484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45953.752750231484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45953.752750231484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45953.752750231484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45953.752750231484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45953.752750231484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45953.752750231484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45953.752750231484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45953.752750231484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45953.752750231484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45953.752750231484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45953.752750231484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45953.752750231484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45953.752750231484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45953.752750231484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45953.752750231484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45953.752750231484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45953.752750231484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45953.752750231484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45953.752750231484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45953.752750231484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45953.752750231484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45953.752750231484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45953.752750231484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45953.752750231484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45953.752750231484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45953.752750231484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45953.752750231484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45953.752750231484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45953.752750231484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45953.752750231484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45953.752750231484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45953.752750231484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45953.752750231484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45953.752750231484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45953.752750231484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45953.752750231484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45953.752750231484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45953.752750231484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45953.752750231484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45953.752750231484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45953.752750231484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45953.752750231484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45953.752750231484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45953.752750231484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45953.752750231484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45953.752750231484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45953.752750231484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45953.752750231484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45953.752750231484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45953.752750231484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45953.752750231484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45953.752750231484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45953.752750231484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45953.752750231484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45953.752750231484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45953.752750231484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45953.752750231484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45953.752750231484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45953.752750231484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45953.752750231484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45953.752750231484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45953.752750231484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45953.752750231484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45953.752750231484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45953.752750231484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45953.752750231484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45953.752750231484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45953.752750231484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45953.752750231484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45953.752750231484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45953.752750231484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45953.752750231484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45953.752750231484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45953.752750231484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45953.752750231484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45953.752750231484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45953.752750231484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45953.752750231484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45953.752750231484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45953.752750231484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45953.752750231484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45953.752750231484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45953.752750231484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45953.752750231484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45953.752750231484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45953.752750231484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45953.752750231484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45953.752750231484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45953.752750231484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45953.752750231484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45953.752750231484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45953.752750231484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45953.752750231484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45953.752750231484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45953.752750231484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45953.752750231484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45953.752750231484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45953.752750231484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45953.752750231484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45953.752750231484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45953.752750231484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45953.752750231484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45953.752750231484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45953.752750231484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45953.752750231484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45953.752750231484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45953.752750231484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45953.752750231484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45953.752750231484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45953.752750231484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45953.752750231484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45953.752750231484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45953.752750231484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45953.752750231484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45953.752750231484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45953.752750231484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45953.752750231484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45953.752750231484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45953.752750231484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45953.752750231484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45953.752750231484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45953.752750231484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45953.752750231484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45953.752750231484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45953.752750231484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45953.752750231484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45953.752750231484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45953.752750231484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45953.752750231484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45953.752750231484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45953.752750231484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45953.752750231484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45953.752750231484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45953.752750231484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45953.752750231484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45953.752750231484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45953.752750231484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45953.752750231484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45953.752750231484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45953.752750231484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45953.752750231484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45953.752750231484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45953.752750231484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45953.752750231484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45953.752750231484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45953.752750231484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45953.752750231484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45953.752750231484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45953.752750231484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45953.752750231484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45953.752750231484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45953.752750231484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45953.752750231484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45953.752750231484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45953.752750231484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45953.752750231484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45953.752750231484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45953.752750231484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45953.752750231484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45953.752750231484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45953.752750231484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45953.752750231484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45953.752750231484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45953.752750231484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45953.752750231484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45953.752750231484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45953.752750231484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45953.752750231484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45953.752750231484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45953.752750231484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45953.752750231484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45953.752750231484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45953.752750231484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45953.752750231484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45953.752750231484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45953.752750231484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45953.752750231484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45953.752750231484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45953.752750231484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45953.752750231484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45953.752750231484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45953.752750231484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45953.752750231484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45953.752750231484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45953.752750231484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45953.752750231484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45953.752750231484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45953.752750231484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45953.752750231484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45953.752750231484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45953.752750231484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45953.752750231484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45953.752750231484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45953.752750231484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45953.752750231484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45953.752750231484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45953.752750231484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45953.752750231484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45953.752750231484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45953.752750231484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45953.752750231484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45953.752750231484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45953.752750231484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45953.752750231484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45953.752750231484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45953.752750231484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45953.752750231484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45953.752750231484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45953.752750231484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45953.752750231484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45953.752750231484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45953.752750231484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45953.752750231484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45953.752750231484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45953.752750231484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45953.752750231484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45953.752750231484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45953.752750231484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45953.752750231484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45953.752750231484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45953.752750231484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45953.752750231484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45953.752750231484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45953.752750231484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45953.752750231484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45953.752750231484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45953.752750231484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45953.752750231484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45953.752750231484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45953.752750231484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45953.752750231484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45953.752750231484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45953.752750231484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45953.752750231484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45953.752750231484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45953.752750231484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45953.752750231484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45953.752750231484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45953.752750231484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45953.752750231484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45953.752750231484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45953.752750231484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45953.752750231484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45953.752750231484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45953.752750231484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45953.752750231484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45953.752750231484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45953.752750231484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45953.752750231484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45953.752750231484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45953.752750231484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45953.752750231484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45953.752750231484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45953.752750231484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45953.752750231484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45953.752750231484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45953.752750231484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45953.752750231484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45953.752750231484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45953.752750231484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45953.752750231484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45953.752750231484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45953.752750231484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45953.752750231484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45953.752750231484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45953.752750231484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45953.752750231484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45953.752750231484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45953.752750231484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45953.752750231484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45953.752750231484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45953.752750231484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45953.752750231484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45953.752750231484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45953.752750231484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45953.752750231484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45953.752750231484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45953.752750231484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45953.752750231484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45953.752750231484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45953.752750231484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45953.752750231484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45953.752750231484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45953.752750231484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45953.752750231484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45953.752750231484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45953.752750231484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45953.752750231484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45953.752750231484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45953.752750231484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45953.752750231484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45953.752750231484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45953.752750231484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45953.752750231484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45953.752750231484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45953.752750231484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45953.752750231484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45953.752750231484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45953.752750231484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45953.752750231484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45953.752750231484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45953.752750231484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45953.752750231484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45953.752750231484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45953.752750231484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45953.752750231484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45953.752750231484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45953.752750231484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45953.752750231484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45953.752750231484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45953.752750231484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45953.752750231484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45953.752750231484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45953.752750231484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45953.752750231484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45953.752750231484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45953.752750231484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45953.752750231484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45953.752750231484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45953.752750231484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45953.752750231484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45953.752750231484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45953.752750231484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45953.752750231484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45953.752750231484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45953.752750231484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45953.752750231484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45953.752750231484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45953.752750231484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45953.752750231484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45953.752750231484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45953.752750231484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45953.752750231484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45953.752750231484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45953.752750231484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45953.752750231484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45953.752750231484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45953.752750231484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45953.752750231484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45953.752750231484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45953.752750231484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45953.752750231484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45953.752750231484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45953.752750231484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45953.752750231484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45953.752750231484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45953.752750231484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45953.752750231484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45953.752750231484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45953.752750231484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45953.752750231484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45953.752750231484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45953.752750231484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45953.752750231484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45953.752750231484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45953.752750231484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45953.752750231484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45953.752750231484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45953.752750231484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45953.752750231484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45953.752750231484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45953.752750231484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45953.752750231484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45953.752750231484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45953.752750231484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45953.752750231484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45953.752750231484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45953.752750231484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45953.752750231484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45953.752750231484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45953.752750231484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250.27203263888805</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0.11802800925943302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5.6222453706141096E-2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45953.752750231484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45953.752750231484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45953.752750231484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45953.752750231484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45953.752750231484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45953.752750231484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45953.752750231484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45953.752750231484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45953.752750231484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45953.752750231484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45953.752750231484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45953.752750231484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45953.752750231484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45953.752750231484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45953.752750231484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45953.752750231484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45953.752750231484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45953.752750231484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45953.752750231484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45953.752750231484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45953.752750231484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45953.752750231484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45953.752750231484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45953.752750231484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45953.752750231484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45953.752750231484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45953.752750231484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45953.752750231484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45953.752750231484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45953.752750231484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45953.752750231484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45953.752750231484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45953.752750231484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45953.752750231484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45953.752750231484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45953.752750231484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45953.752750231484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45953.752750231484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45953.752750231484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45953.752750231484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45953.752750231484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45953.752750231484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45953.752750231484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45953.752750231484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45953.752750231484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45953.752750231484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45953.752750231484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45953.752750231484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45953.752750231484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45953.752750231484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45953.752750231484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45953.752750231484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45953.752750231484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45953.752750231484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45953.752750231484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45953.752750231484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45953.752750231484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45953.752750231484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45953.752750231484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45953.752750231484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45953.752750231484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45953.752750231484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45953.752750231484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45953.752750231484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45953.752750231484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45953.752750231484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45953.752750231484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45953.752750231484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45953.752750231484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45953.752750231484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45953.752750231484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45953.752750231484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45953.752750231484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45953.752750231484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45953.752750231484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45953.752750231484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45953.752750231484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45953.752750231484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45953.752750231484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45953.752750231484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45953.752750231484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45953.752750231484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45953.752750231484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45953.752750231484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45953.752750231484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45953.752750231484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45953.752750231484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45953.752750231484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45953.752750231484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45953.752750231484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45953.752750231484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45953.752750231484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45953.752750231484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45953.752750231484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45953.752750231484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45953.752750231484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45953.752750231484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45953.752750231484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45953.752750231484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45953.752750231484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45953.752750231484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45953.752750231484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45953.752750231484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45953.752750231484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45953.752750231484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45953.752750231484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45953.752750231484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45953.752750231484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45953.752750231484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45953.752750231484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45953.752750231484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45953.752750231484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45953.752750231484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45953.752750231484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45953.752750231484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45953.752750231484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45953.752750231484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45953.752750231484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45953.752750231484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45953.752750231484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45953.752750231484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45953.752750231484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45953.752750231484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45953.752750231484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45953.752750231484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45953.752750231484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45953.752750231484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45953.752750231484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45953.752750231484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45953.752750231484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45953.752750231484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45953.752750231484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45953.752750231484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45953.752750231484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45953.752750231484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45953.752750231484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45953.752750231484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45953.752750231484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45953.752750231484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45953.752750231484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45953.752750231484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45953.752750231484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45953.752750231484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45953.752750231484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45953.752750231484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45953.752750231484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45953.752750231484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45953.752750231484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45953.752750231484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45953.752750231484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45953.752750231484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45953.752750231484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45953.752750231484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45953.752750231484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45953.752750231484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45953.752750231484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45953.752750231484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45953.752750231484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45953.752750231484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45953.752750231484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45953.752750231484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45953.752750231484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45953.752750231484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45953.752750231484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45953.752750231484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45953.752750231484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45953.752750231484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45953.752750231484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45953.752750231484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45953.752750231484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45953.752750231484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45953.752750231484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45953.752750231484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45953.752750231484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45953.752750231484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45953.752750231484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45953.752750231484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45953.752750231484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45953.752750231484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45953.752750231484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45953.752750231484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45953.752750231484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45953.752750231484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45953.752750231484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45953.752750231484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45953.752750231484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45953.752750231484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45953.752750231484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45953.752750231484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45953.752750231484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45953.752750231484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45953.752750231484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45953.752750231484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45953.752750231484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45953.752750231484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45953.752750231484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45953.752750231484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45953.752750231484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45953.752750231484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45953.752750231484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45953.752750231484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45953.752750231484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45953.752750231484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45953.752750231484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45953.752750231484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45953.752750231484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45953.752750231484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45953.752750231484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45953.752750231484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45953.752750231484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45953.752750231484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45953.752750231484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45953.752750231484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45953.752750231484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45953.752750231484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45953.752750231484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45953.752750231484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45953.752750231484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45953.752750231484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45953.752750231484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45953.752750231484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45953.752750231484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45953.752750231484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45953.752750231484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45953.752750231484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45953.752750231484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45953.752750231484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45953.752750231484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45953.752750231484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45953.752750231484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45953.752750231484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45953.752750231484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45953.752750231484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45953.752750231484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45953.752750231484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45953.752750231484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45953.752750231484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45953.752750231484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45953.752750231484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45953.752750231484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45953.752750231484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45953.752750231484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45953.752750231484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45953.752750231484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45953.752750231484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45953.752750231484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45953.752750231484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45953.752750231484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45953.752750231484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45953.752750231484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45953.752750231484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45953.752750231484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45953.752750231484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45953.752750231484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45953.752750231484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45953.752750231484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45953.752750231484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45953.752750231484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45953.752750231484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5" sqref="K15"/>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61.920690046295931</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27.563872916667606</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8.9811761574092088</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5.0916391203718376</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37837</v>
      </c>
      <c r="E6" s="154" t="s">
        <v>39081</v>
      </c>
      <c r="F6" s="155">
        <v>45953.746342592596</v>
      </c>
      <c r="G6" s="156">
        <f ca="1">IFERROR(NOW()-F6,"")</f>
        <v>6.4076388880494051E-3</v>
      </c>
      <c r="H6" s="155">
        <v>45953.735613425924</v>
      </c>
      <c r="I6" s="154" t="str">
        <f>IFERROR(VLOOKUP(D6,DB!A:F,6,0),"")</f>
        <v>SCECO</v>
      </c>
      <c r="J6" s="154" t="str">
        <f>IFERROR(VLOOKUP(D6,DB!A:G,7,0),"")</f>
        <v>No BB Shifted</v>
      </c>
      <c r="K6" s="154" t="s">
        <v>39104</v>
      </c>
      <c r="L6" s="154" t="str">
        <f>IFERROR(VLOOKUP(D6,DB!A:I,9,0),"")</f>
        <v>Latis</v>
      </c>
    </row>
    <row r="7" spans="1:13" ht="15">
      <c r="A7" s="160"/>
      <c r="B7" s="160" t="str">
        <f>IFERROR(VLOOKUP(D7,DB!A:K,11,0),"")</f>
        <v/>
      </c>
      <c r="C7" s="160"/>
      <c r="D7" s="160"/>
      <c r="E7" s="160"/>
      <c r="F7" s="161"/>
      <c r="G7" s="162">
        <f ca="1">IFERROR(NOW()-F7,"")</f>
        <v>45953.752750231484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45953.752750231484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45953.752750231484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45953.752750231484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45953.752750231484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45953.752750231484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45953.752750231484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45953.752750231484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45953.752750231484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45953.752750231484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45953.752750231484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45953.752750231484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45953.752750231484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45953.752750231484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45953.752750231484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45953.752750231484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45953.752750231484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45953.752750231484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45953.752750231484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45953.752750231484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45953.752750231484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45953.752750231484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45953.752750231484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45953.752750231484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45953.752750231484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45953.752750231484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45953.752750231484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45953.752750231484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45953.752750231484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45953.752750231484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45953.752750231484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45953.752750231484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45953.752750231484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45953.752750231484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45953.752750231484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45953.752750231484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45953.752750231484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45953.752750231484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45953.752750231484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45953.752750231484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45953.752750231484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45953.752750231484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45953.752750231484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45953.752750231484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45953.752750231484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45953.752750231484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45953.752750231484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45953.752750231484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45953.752750231484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45953.752750231484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45953.752750231484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45953.752750231484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45953.752750231484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45953.752750231484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45953.752750231484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45953.752750231484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45953.752750231484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45953.752750231484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45953.752750231484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45953.752750231484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45953.752750231484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45953.752750231484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45953.752750231484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45953.752750231484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45953.752750231484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45953.752750231484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45953.752750231484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45953.752750231484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45953.752750231484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45953.752750231484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45953.752750231484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45953.752750231484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45953.752750231484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45953.752750231484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45953.752750231484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45953.752750231484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45953.752750231484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45953.752750231484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45953.752750231484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45953.752750231484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45953.752750231484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45953.752750231484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45953.752750231484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45953.752750231484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45953.752750231484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45953.752750231484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45953.752750231484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45953.752750231484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45953.752750231484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45953.752750231484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45953.752750231484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45953.752750231484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45953.752750231484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45953.752750231484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45953.752750231484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45953.752750231484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45953.752750231484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45953.752750231484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45953.752750231484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45953.752750231484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45953.752750231484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45953.752750231484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45953.752750231484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45953.752750231484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45953.752750231484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45953.752750231484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45953.752750231484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45953.752750231484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45953.752750231484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45953.752750231484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45953.752750231484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45953.752750231484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45953.752750231484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45953.752750231484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45953.752750231484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45953.752750231484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45953.752750231484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45953.752750231484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45953.752750231484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45953.752750231484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45953.752750231484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45953.752750231484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45953.752750231484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45953.752750231484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45953.752750231484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45953.752750231484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45953.752750231484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45953.752750231484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45953.752750231484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45953.752750231484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45953.752750231484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45953.752750231484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45953.752750231484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45953.752750231484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45953.752750231484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45953.752750231484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45953.752750231484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45953.752750231484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45953.752750231484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45953.752750231484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45953.752750231484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45953.752750231484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45953.752750231484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45953.752750231484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45953.752750231484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45953.752750231484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45953.752750231484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45953.752750231484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45953.752750231484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45953.752750231484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45953.752750231484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45953.752750231484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45953.752750231484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45953.752750231484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45953.752750231484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45953.752750231484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45953.752750231484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45953.752750231484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45953.752750231484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45953.752750231484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45953.752750231484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45953.752750231484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45953.752750231484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45953.752750231484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45953.752750231484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45953.752750231484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45953.752750231484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45953.752750231484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45953.752750231484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45953.752750231484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45953.752750231484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45953.752750231484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45953.752750231484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45953.752750231484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45953.752750231484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45953.752750231484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45953.752750231484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45953.752750231484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45953.752750231484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45953.752750231484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45953.752750231484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45953.752750231484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45953.752750231484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45953.752750231484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45953.752750231484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45953.752750231484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45953.752750231484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45953.752750231484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45953.752750231484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45953.752750231484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45953.752750231484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45953.752750231484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45953.752750231484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45953.752750231484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45953.752750231484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45953.752750231484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45953.752750231484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45953.752750231484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45953.752750231484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45953.752750231484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45953.752750231484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45953.752750231484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45953.752750231484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45953.752750231484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45953.752750231484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45953.752750231484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45953.752750231484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45953.752750231484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45953.752750231484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45953.752750231484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45953.752750231484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45953.752750231484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45953.752750231484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45953.752750231484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45953.752750231484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45953.752750231484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45953.752750231484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45953.752750231484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45953.752750231484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45953.752750231484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45953.752750231484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45953.752750231484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45953.752750231484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45953.752750231484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45953.752750231484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45953.752750231484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45953.752750231484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45953.752750231484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45953.752750231484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45953.752750231484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45953.752750231484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45953.752750231484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45953.752750231484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45953.752750231484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45953.752750231484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45953.752750231484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45953.752750231484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45953.752750231484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45953.752750231484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45953.752750231484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45953.752750231484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45953.752750231484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45953.752750231484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45953.752750231484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45953.752750231484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45953.752750231484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45953.752750231484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45953.752750231484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45953.752750231484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45953.752750231484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45953.752750231484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45953.752750231484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45953.752750231484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45953.752750231484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45953.752750231484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45953.752750231484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45953.752750231484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45953.752750231484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45953.752750231484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45953.752750231484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45953.752750231484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45953.752750231484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45953.752750231484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45953.752750231484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45953.752750231484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45953.752750231484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45953.752750231484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45953.752750231484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45953.752750231484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45953.752750231484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45953.752750231484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45953.752750231484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45953.752750231484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45953.752750231484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45953.752750231484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45953.752750231484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45953.752750231484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45953.752750231484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45953.752750231484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45953.752750231484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45953.752750231484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45953.752750231484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45953.752750231484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45953.752750231484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45953.752750231484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45953.752750231484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45953.752750231484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45953.752750231484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45953.752750231484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45953.752750231484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45953.752750231484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45953.752750231484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45953.752750231484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45953.752750231484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45953.752750231484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45953.752750231484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45953.752750231484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45953.752750231484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45953.752750231484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45953.752750231484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45953.752750231484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45953.752750231484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45953.752750231484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45953.752750231484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45953.752750231484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45953.752750231484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45953.752750231484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45953.752750231484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45953.752750231484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45953.752750231484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45953.752750231484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45953.752750231484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45953.752750231484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45953.752750231484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45953.752750231484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45953.752750231484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45953.752750231484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45953.752750231484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45953.752750231484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45953.752750231484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45953.752750231484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45953.752750231484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45953.752750231484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45953.752750231484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45953.752750231484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45953.752750231484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45953.752750231484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45953.752750231484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45953.752750231484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45953.752750231484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45953.752750231484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45953.752750231484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45953.752750231484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45953.752750231484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45953.752750231484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45953.752750231484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45953.752750231484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45953.752750231484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45953.752750231484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45953.752750231484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45953.752750231484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45953.752750231484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45953.752750231484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45953.752750231484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45953.752750231484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45953.752750231484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45953.752750231484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45953.752750231484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45953.752750231484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45953.752750231484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45953.752750231484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45953.752750231484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45953.752750231484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45953.752750231484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45953.752750231484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45953.752750231484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45953.752750231484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45953.752750231484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45953.752750231484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45953.752750231484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45953.752750231484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45953.752750231484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45953.752750231484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45953.752750231484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45953.752750231484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45953.752750231484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45953.752750231484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45953.752750231484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45953.752750231484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45953.752750231484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45953.752750231484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45953.752750231484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45953.752750231484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45953.752750231484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45953.752750231484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45953.752750231484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45953.752750231484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45953.752750231484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45953.752750231484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45953.752750231484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45953.752750231484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45953.752750231484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45953.752750231484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45953.752750231484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45953.752750231484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45953.752750231484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45953.752750231484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45953.752750231484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45953.752750231484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45953.752750231484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45953.752750231484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45953.752750231484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45953.752750231484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45953.752750231484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45953.752750231484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45953.752750231484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45953.752750231484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45953.752750231484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45953.752750231484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45953.752750231484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45953.752750231484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45953.752750231484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45953.752750231484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45953.752750231484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45953.752750231484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45953.752750231484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45953.752750231484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45953.752750231484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45953.752750231484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45953.752750231484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45953.752750231484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45953.752750231484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45953.752750231484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45953.752750231484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45953.752750231484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45953.752750231484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45953.752750231484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45953.752750231484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45953.752750231484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45953.752750231484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45953.752750231484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45953.752750231484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45953.752750231484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45953.752750231484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45953.752750231484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45953.752750231484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45953.752750231484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45953.752750231484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45953.752750231484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45953.752750231484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45953.752750231484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45953.752750231484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45953.752750231484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45953.752750231484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45953.752750231484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45953.752750231484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45953.752750231484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45953.752750231484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45953.752750231484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45953.752750231484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45953.752750231484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45953.752750231484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45953.752750231484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45953.752750231484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45953.752750231484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45953.752750231484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45953.752750231484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45953.752750231484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45953.752750231484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45953.752750231484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45953.752750231484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45953.752750231484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45953.752750231484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45953.752750231484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45953.752750231484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45953.752750231484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45953.752750231484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45953.752750231484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45953.752750231484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45953.752750231484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45953.752750231484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45953.752750231484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45953.752750231484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45953.752750231484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45953.752750231484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45953.752750231484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45953.752750231484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45953.752750231484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45953.752750231484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45953.752750231484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45953.752750231484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45953.752750231484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45953.752750231484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45953.752750231484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45953.752750231484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45953.752750231484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45953.752750231484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45953.752750231484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45953.752750231484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45953.752750231484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45953.752750231484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45953.752750231484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45953.752750231484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45953.752750231484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45953.752750231484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45953.752750231484</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38954</v>
      </c>
      <c r="E2" s="108"/>
      <c r="F2" s="109"/>
      <c r="G2" s="78">
        <f ca="1">IFERROR(NOW()-F2,"-")</f>
        <v>45953.752750231484</v>
      </c>
      <c r="H2" s="109">
        <v>45953.740046296298</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45953.752750231484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45953.752750231484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45953.752750231484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45953.752750231484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45953.752750231484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45953.752750231484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45953.752750231484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45953.752750231484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45953.752750231484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45953.752750231484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45953.752750231484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45953.752750231484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45953.752750231484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45953.752750231484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45953.752750231484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45953.752750231484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45953.752750231484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45953.752750231484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45953.752750231484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45953.752750231484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45953.752750231484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45953.752750231484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45953.752750231484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45953.752750231484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45953.752750231484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45953.752750231484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45953.752750231484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45953.752750231484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45953.752750231484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45953.752750231484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45953.752750231484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45953.752750231484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45953.752750231484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45953.752750231484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45953.752750231484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45953.752750231484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45953.752750231484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45953.752750231484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45953.752750231484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45953.752750231484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45953.752750231484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45953.752750231484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45953.752750231484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45953.752750231484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45953.752750231484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45953.752750231484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45953.752750231484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45953.752750231484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45953.752750231484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45953.752750231484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45953.752750231484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45953.752750231484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45953.752750231484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45953.752750231484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45953.752750231484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45953.752750231484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45953.752750231484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45953.752750231484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45953.752750231484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45953.752750231484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45953.752750231484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45953.752750231484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45953.752750231484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45953.752750231484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45953.752750231484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45953.752750231484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45953.752750231484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45953.752750231484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45953.752750231484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45953.752750231484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45953.752750231484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45953.752750231484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45953.752750231484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45953.752750231484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45953.752750231484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45953.752750231484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45953.752750231484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45953.752750231484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45953.752750231484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45953.752750231484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45953.752750231484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45953.752750231484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45953.752750231484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45953.752750231484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45953.752750231484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45953.752750231484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45953.752750231484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45953.752750231484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45953.752750231484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45953.752750231484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45953.752750231484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45953.752750231484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45953.752750231484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45953.752750231484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45953.752750231484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45953.752750231484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45953.752750231484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45953.752750231484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45953.752750231484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45953.752750231484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45953.752750231484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45953.752750231484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45953.752750231484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45953.752750231484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45953.752750231484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45953.752750231484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45953.752750231484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45953.752750231484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45953.752750231484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45953.752750231484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45953.752750231484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45953.752750231484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45953.752750231484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45953.752750231484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45953.752750231484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45953.752750231484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45953.752750231484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45953.752750231484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45953.752750231484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45953.752750231484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45953.752750231484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45953.752750231484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45953.752750231484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45953.752750231484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45953.752750231484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45953.752750231484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45953.752750231484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45953.752750231484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45953.752750231484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45953.752750231484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45953.752750231484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45953.752750231484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45953.752750231484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45953.752750231484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45953.752750231484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45953.752750231484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45953.752750231484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45953.752750231484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45953.752750231484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45953.752750231484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45953.752750231484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45953.752750231484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45953.752750231484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45953.752750231484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45953.752750231484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45953.752750231484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45953.752750231484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45953.752750231484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45953.752750231484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45953.752750231484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45953.752750231484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45953.752750231484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45953.752750231484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45953.752750231484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